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presadeserviciospublico1-my.sharepoint.com/personal/pedro_diaz_essmar_gov_co/Documents/Desktop/Planeación y Regulación/Planeación/Planes Institucionales/Planes Institucionales 2026/Definitivos/"/>
    </mc:Choice>
  </mc:AlternateContent>
  <xr:revisionPtr revIDLastSave="62" documentId="8_{FB33E850-D202-4FA3-9C06-DEB789E58C55}" xr6:coauthVersionLast="47" xr6:coauthVersionMax="47" xr10:uidLastSave="{64C19AE0-0087-4627-858E-A8822B796934}"/>
  <bookViews>
    <workbookView xWindow="-108" yWindow="-108" windowWidth="23256" windowHeight="12456" xr2:uid="{16C5C897-3261-458E-98B7-2B2B175A8D4C}"/>
  </bookViews>
  <sheets>
    <sheet name="PIBI" sheetId="3" r:id="rId1"/>
    <sheet name="Valor" sheetId="1" r:id="rId2"/>
    <sheet name="Programa de Jubilación" sheetId="4" r:id="rId3"/>
  </sheets>
  <definedNames>
    <definedName name="_xlnm._FilterDatabase" localSheetId="0" hidden="1">PIBI!$A$1:$Q$36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1" l="1"/>
  <c r="Q36" i="1"/>
  <c r="P36" i="1"/>
  <c r="O36" i="1"/>
  <c r="N36" i="1"/>
  <c r="M36" i="1"/>
  <c r="L36" i="1"/>
  <c r="K36" i="1"/>
  <c r="J36" i="1"/>
  <c r="I36" i="1"/>
  <c r="H36" i="1"/>
  <c r="F86" i="3"/>
  <c r="E36" i="1"/>
  <c r="E36" i="3"/>
</calcChain>
</file>

<file path=xl/sharedStrings.xml><?xml version="1.0" encoding="utf-8"?>
<sst xmlns="http://schemas.openxmlformats.org/spreadsheetml/2006/main" count="271" uniqueCount="175">
  <si>
    <t>Categorias</t>
  </si>
  <si>
    <t>Actividades a realizar</t>
  </si>
  <si>
    <t>Descripcion</t>
  </si>
  <si>
    <t>Cantidad</t>
  </si>
  <si>
    <t>Valor Unitario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</si>
  <si>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</si>
  <si>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</si>
  <si>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</si>
  <si>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</si>
  <si>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</si>
  <si>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</si>
  <si>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</si>
  <si>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</si>
  <si>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</si>
  <si>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</si>
  <si>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</si>
  <si>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</si>
  <si>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11"/>
        <color theme="1"/>
        <rFont val="Aptos Narrow"/>
        <family val="2"/>
        <scheme val="minor"/>
      </rPr>
      <t>Pausa Activa</t>
    </r>
    <r>
      <rPr>
        <sz val="11"/>
        <color theme="1"/>
        <rFont val="Aptos Narrow"/>
        <family val="2"/>
        <scheme val="minor"/>
      </rPr>
      <t xml:space="preserve"> (yoga, zumba, aeróbicos, rumba terapia, pilates o entrenamiento funcional)</t>
    </r>
  </si>
  <si>
    <t>Convenios o eventos deportivos                              (Decreto 1567 de 1998, artículo 23)</t>
  </si>
  <si>
    <r>
      <rPr>
        <b/>
        <sz val="11"/>
        <color theme="1"/>
        <rFont val="Aptos Narrow"/>
        <family val="2"/>
        <scheme val="minor"/>
      </rPr>
      <t>Actividad de Estilo de vida saludable</t>
    </r>
    <r>
      <rPr>
        <sz val="11"/>
        <color theme="1"/>
        <rFont val="Aptos Narrow"/>
        <family val="2"/>
        <scheme val="minor"/>
      </rPr>
      <t xml:space="preserve"> (baile)comparsa ESSMAR E.S.P. (amor y amistad)</t>
    </r>
  </si>
  <si>
    <r>
      <t>Promoción de la alimentación saludable,</t>
    </r>
    <r>
      <rPr>
        <sz val="11"/>
        <color theme="1"/>
        <rFont val="Aptos Narrow"/>
        <family val="2"/>
        <scheme val="minor"/>
      </rPr>
      <t>Días de fruta o snacks saludables,Campañas hidratación,Evaluaciones nutricionales.</t>
    </r>
  </si>
  <si>
    <t>Jornadas de salud integrales</t>
  </si>
  <si>
    <r>
      <rPr>
        <b/>
        <sz val="11"/>
        <color theme="1"/>
        <rFont val="Aptos Narrow"/>
        <family val="2"/>
        <scheme val="minor"/>
      </rPr>
      <t>Vacunación institucional</t>
    </r>
    <r>
      <rPr>
        <sz val="11"/>
        <color theme="1"/>
        <rFont val="Aptos Narrow"/>
        <family val="2"/>
        <scheme val="minor"/>
      </rPr>
      <t>:toxoide tetanico, fiebre amarilla, hepatitis B- Hepatitis A adulto, Hepatitis A+B, Influenza</t>
    </r>
  </si>
  <si>
    <t>El Ministerio de Salud, exige la vacunacion al dia del personal operativo de Acueducto y Alcantarillado</t>
  </si>
  <si>
    <r>
      <rPr>
        <b/>
        <sz val="11"/>
        <color theme="1"/>
        <rFont val="Aptos Narrow"/>
        <family val="2"/>
        <scheme val="minor"/>
      </rPr>
      <t>Charlas sobre autocuidado y prevención</t>
    </r>
    <r>
      <rPr>
        <sz val="11"/>
        <color theme="1"/>
        <rFont val="Aptos Narrow"/>
        <family val="2"/>
        <scheme val="minor"/>
      </rPr>
      <t>:salud cardiovascular, manejo del estrés, ergonomía, primeros auxilios.</t>
    </r>
  </si>
  <si>
    <t>Obligacion del SG-SST</t>
  </si>
  <si>
    <t>Campañas de prevención de consumo de alcohol, tabaco y drogas.</t>
  </si>
  <si>
    <t>Resolución 1409 de 2012: regula aspectos del programa de salud ocupacional, y en materiales se menciona que obliga a las empresas a implementar políticas de prevención del consumo de alcohol y drogas</t>
  </si>
  <si>
    <t>Caminatas Ecologica Ploggin</t>
  </si>
  <si>
    <t>Actividad de fortalecemiento a los resultados de clima laboral</t>
  </si>
  <si>
    <t>5K ESSMAR E.S.P- Runig.</t>
  </si>
  <si>
    <r>
      <t>Celebración del Día Mundial de la Salud Mental (10 de octubre):</t>
    </r>
    <r>
      <rPr>
        <sz val="11"/>
        <color theme="1"/>
        <rFont val="Aptos Narrow"/>
        <family val="2"/>
        <scheme val="minor"/>
      </rPr>
      <t xml:space="preserve"> actividades de reflexión, charlas motivacionales y ferias del bienestar.</t>
    </r>
  </si>
  <si>
    <t>Ley 2460 de 2025: norma que fortalece el derecho a la salud mental, y reconoce obligaciones para empleadores en materia de prevención, atención e integración de salud mental en el entorno laboral.</t>
  </si>
  <si>
    <r>
      <t>Talleres de habilidades socioemocionales:</t>
    </r>
    <r>
      <rPr>
        <sz val="11"/>
        <color theme="1"/>
        <rFont val="Aptos Narrow"/>
        <family val="2"/>
        <scheme val="minor"/>
      </rPr>
      <t xml:space="preserve"> manejo de emociones, empatía, resolución de conflictos, comunicación asertiva</t>
    </r>
  </si>
  <si>
    <t>Apoyo psicológico o coaching</t>
  </si>
  <si>
    <r>
      <t>Charlas y talleres de salud mental:</t>
    </r>
    <r>
      <rPr>
        <sz val="11"/>
        <color theme="1"/>
        <rFont val="Aptos Narrow"/>
        <family val="2"/>
        <scheme val="minor"/>
      </rPr>
      <t xml:space="preserve"> manejo del estrés, ansiedad, depresión, autocuidado y equilibrio vida–trabajo.</t>
    </r>
  </si>
  <si>
    <t>Reconocimientos e incentivos</t>
  </si>
  <si>
    <t>Jubilacion- pre-pensionado</t>
  </si>
  <si>
    <t>Decreto‑Ley 1567 de 1998: Establece que las entidades públicas deben tener programas de bienestar social e incentivos para sus servidores públicos</t>
  </si>
  <si>
    <t>Dia del Empleado Publico</t>
  </si>
  <si>
    <t>Cierre de fin de año</t>
  </si>
  <si>
    <t>incentivos para los hijos de los empleados- entrega de regalos navideños</t>
  </si>
  <si>
    <t>Desarrollo personal y profesional</t>
  </si>
  <si>
    <t>formacion de liderazgo -Coaching o mentoring interno- para lideres del proceso.</t>
  </si>
  <si>
    <t>Práctica de escucha activa y Dinámicas de empatía</t>
  </si>
  <si>
    <t>Integración y clima laboral</t>
  </si>
  <si>
    <t>Día de la Familia</t>
  </si>
  <si>
    <t>Dia del niño</t>
  </si>
  <si>
    <t>Hallowen</t>
  </si>
  <si>
    <t>Dia del conductor</t>
  </si>
  <si>
    <t>Presentaciones artísticas familiares (danza, música, teatro)</t>
  </si>
  <si>
    <t>Conmemoracion del Dia del Hombre</t>
  </si>
  <si>
    <t>Dia Internacional contra el Cancer de Mama</t>
  </si>
  <si>
    <t>Dia de la Madre</t>
  </si>
  <si>
    <t>Dia de la secretaria</t>
  </si>
  <si>
    <t>Dia del padre</t>
  </si>
  <si>
    <t>Evaluación del plan</t>
  </si>
  <si>
    <t>Aplicación de TEST-Clima Laboral</t>
  </si>
  <si>
    <t>El Decreto 1083 de 2015 , en su Artículo 2.2.10.7 («Programas de bienestar de calidad de vida laboral») establece que las entidades deben: “Medir el clima laboral, por lo menos cada dos años y definir, ejecutar y evaluar estrategias de intervención.”</t>
  </si>
  <si>
    <t>Numero de Actividades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</si>
  <si>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</si>
  <si>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</si>
  <si>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</si>
  <si>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</si>
  <si>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</si>
  <si>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</si>
  <si>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</si>
  <si>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</si>
  <si>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</si>
  <si>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</si>
  <si>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</si>
  <si>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</si>
  <si>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Actividades</t>
  </si>
  <si>
    <t>Pausa Activa (yoga, zumba, aeróbicos, rumba terapia, pilates o entrenamiento funcional)</t>
  </si>
  <si>
    <t>Vacunación institucional:toxoide tetanico, fiebre amarilla, hepatitis B- Hepatitis A adulto, Hepatitis A+B, Influenza</t>
  </si>
  <si>
    <t>Charlas sobre autocuidado y prevención:salud cardiovascular, manejo del estrés, ergonomía, primeros auxilios.</t>
  </si>
  <si>
    <t>Promoción de la alimentación saludable,Días de fruta o snacks saludables,Campañas hidratación,Evaluaciones nutricionales.</t>
  </si>
  <si>
    <t>Conmemoración del Día Internacional de la Mujer</t>
  </si>
  <si>
    <t>Talleres de habilidades socioemocionales: manejo de emociones, empatía, resolución de conflictos, comunicación asertiva</t>
  </si>
  <si>
    <t>Charlas y talleres de salud mental: manejo del estrés, ansiedad, depresión, autocuidado y equilibrio vida–trabajo.</t>
  </si>
  <si>
    <t>Diciembre</t>
  </si>
  <si>
    <t>Feria de vivienda</t>
  </si>
  <si>
    <t>Incentivos para los hijos de los empleados- entrega de regalos navideños</t>
  </si>
  <si>
    <t>Convenios o eventos deportivos (Decreto 1567 de 1998, artículo 23)</t>
  </si>
  <si>
    <t>Convencion colectiva de sindicatos</t>
  </si>
  <si>
    <t>Convencion colectiva de sindicatos - para proceso de selección</t>
  </si>
  <si>
    <t>Fomacion  y habilidades blandas -Sesiones de reflexión guiada</t>
  </si>
  <si>
    <t>Sotfware - aplicación de prueba psicotecnica</t>
  </si>
  <si>
    <t>Bienestar emocional y mental</t>
  </si>
  <si>
    <t>Salud y bienestar físico</t>
  </si>
  <si>
    <t>Convivencia social</t>
  </si>
  <si>
    <t>Descripción</t>
  </si>
  <si>
    <t>Caminatas Ecologica Plogging</t>
  </si>
  <si>
    <t>ACTIVIDAD</t>
  </si>
  <si>
    <t>CUÁNDO SE REALIZA</t>
  </si>
  <si>
    <t>PROPÓSITO</t>
  </si>
  <si>
    <t>ASPECTO QUE IMPACTA</t>
  </si>
  <si>
    <t>APOYO QUE BRINDA LA EMPRESA</t>
  </si>
  <si>
    <t>1. Taller “Proyecto de Vida en la Jubilación”</t>
  </si>
  <si>
    <t>2 veces al año</t>
  </si>
  <si>
    <t>Ayudar al funcionario a redefinir metas personales y sentido de vida tras el retiro</t>
  </si>
  <si>
    <t>Emocional, motivacional</t>
  </si>
  <si>
    <t>Taller guiado por psicólogo o coach, material de trabajo</t>
  </si>
  <si>
    <t>2. Asesoría en Educación Financiera y Pensiones</t>
  </si>
  <si>
    <t>Anual</t>
  </si>
  <si>
    <t>Preparar para la administración del ingreso pensional</t>
  </si>
  <si>
    <t>Financiero</t>
  </si>
  <si>
    <t>Charlas con fondo de pensiones, asesoría personalizada</t>
  </si>
  <si>
    <t>3. Orientación Psicosocial Individual</t>
  </si>
  <si>
    <t>Según necesidad</t>
  </si>
  <si>
    <t>Acompañar el proceso de adaptación emocional al cambio</t>
  </si>
  <si>
    <t>Salud mental</t>
  </si>
  <si>
    <t>Sesiones con psicólogo laboral</t>
  </si>
  <si>
    <t>4. Escuela de Salud y Bienestar</t>
  </si>
  <si>
    <t>Trimestral</t>
  </si>
  <si>
    <t>Promover hábitos saludables para una vejez activa</t>
  </si>
  <si>
    <t>Físico, preventivo</t>
  </si>
  <si>
    <t>Jornadas de salud, pausas activas, chequeos básicos</t>
  </si>
  <si>
    <t>5. Taller “Familia y Jubilación”</t>
  </si>
  <si>
    <t>Preparar el entorno familiar para la nueva dinámica en casa</t>
  </si>
  <si>
    <t>Familiar, social</t>
  </si>
  <si>
    <t>Taller vivencial con posibilidad de asistir con pareja</t>
  </si>
  <si>
    <t>6. Formación en Emprendimiento o Nuevas Habilidades</t>
  </si>
  <si>
    <t>Semestral</t>
  </si>
  <si>
    <t>Abrir alternativas de ocupación productiva</t>
  </si>
  <si>
    <t>Productivo, económico</t>
  </si>
  <si>
    <t>Cursos cortos, alianzas con SENA u otras entidades</t>
  </si>
  <si>
    <t>7. Transferencia de Conocimiento</t>
  </si>
  <si>
    <t>Último año laboral</t>
  </si>
  <si>
    <t>Preservar el conocimiento institucional</t>
  </si>
  <si>
    <t>Organizacional</t>
  </si>
  <si>
    <t>Espacios formales de mentoría y documentación de procesos</t>
  </si>
  <si>
    <t>8. Programa de Mentor Senior</t>
  </si>
  <si>
    <t>Desde 2 años antes del retiro</t>
  </si>
  <si>
    <t>Que el funcionario comparta experiencia con personal joven</t>
  </si>
  <si>
    <t>Social, organizacional</t>
  </si>
  <si>
    <t>Reconocimiento institucional como mentor</t>
  </si>
  <si>
    <t>9. Orientación Jurídica y Trámites de Pensión</t>
  </si>
  <si>
    <t>Último año</t>
  </si>
  <si>
    <t>Facilitar trámites administrativos</t>
  </si>
  <si>
    <t>Legal</t>
  </si>
  <si>
    <t>Acompañamiento de talento humano</t>
  </si>
  <si>
    <t>10. Preparación para Uso del Tiempo Libre</t>
  </si>
  <si>
    <t>Fomentar actividades significativas tras la jubilación</t>
  </si>
  <si>
    <t>Social, recreativo</t>
  </si>
  <si>
    <t>Convenios con cajas de compensación, clubes, voluntariado</t>
  </si>
  <si>
    <t>11. Encuentro Anual de Prepensionados</t>
  </si>
  <si>
    <t>Crear red de apoyo entre funcionarios en transición</t>
  </si>
  <si>
    <t>Social, emocional</t>
  </si>
  <si>
    <t>Evento institucional</t>
  </si>
  <si>
    <t>12. Acto de Reconocimiento Institucional</t>
  </si>
  <si>
    <t>Momento del retiro</t>
  </si>
  <si>
    <t>Dignificar el cierre del ciclo laboral</t>
  </si>
  <si>
    <t>Emocional, sentido de pertenencia</t>
  </si>
  <si>
    <t>Ceremonia, reconocimiento simbólico</t>
  </si>
  <si>
    <t>Formacion de liderazgo -Coaching o mentoring interno- para lideres del proceso.</t>
  </si>
  <si>
    <t>Jubilacion - pre-pensionado</t>
  </si>
  <si>
    <r>
      <t>Charlas y talleres de salud mental:</t>
    </r>
    <r>
      <rPr>
        <sz val="11"/>
        <color theme="1"/>
        <rFont val="Aptos Narrow"/>
        <family val="2"/>
        <scheme val="minor"/>
      </rPr>
      <t xml:space="preserve"> Manejo del estrés, ansiedad, depresión, autocuidado y equilibrio vida–trabajo.</t>
    </r>
  </si>
  <si>
    <r>
      <t>Celebración del Día Mundial de la Salud Mental (10 de octubre):</t>
    </r>
    <r>
      <rPr>
        <sz val="11"/>
        <color theme="1"/>
        <rFont val="Aptos Narrow"/>
        <family val="2"/>
        <scheme val="minor"/>
      </rPr>
      <t xml:space="preserve"> Actividades de reflexión, charlas motivacionales y ferias del bienestar.</t>
    </r>
  </si>
  <si>
    <t>5K ESSMAR E.S.P- Running.</t>
  </si>
  <si>
    <r>
      <rPr>
        <b/>
        <sz val="11"/>
        <color theme="1"/>
        <rFont val="Aptos Narrow"/>
        <family val="2"/>
        <scheme val="minor"/>
      </rPr>
      <t>Charlas sobre autocuidado y prevención</t>
    </r>
    <r>
      <rPr>
        <sz val="11"/>
        <color theme="1"/>
        <rFont val="Aptos Narrow"/>
        <family val="2"/>
        <scheme val="minor"/>
      </rPr>
      <t>: Salud cardiovascular, manejo del estrés, ergonomía, primeros auxilios.</t>
    </r>
  </si>
  <si>
    <r>
      <rPr>
        <b/>
        <sz val="11"/>
        <color theme="1"/>
        <rFont val="Aptos Narrow"/>
        <family val="2"/>
        <scheme val="minor"/>
      </rPr>
      <t>Vacunación institucional</t>
    </r>
    <r>
      <rPr>
        <sz val="11"/>
        <color theme="1"/>
        <rFont val="Aptos Narrow"/>
        <family val="2"/>
        <scheme val="minor"/>
      </rPr>
      <t>: Toxoide tetanico, fiebre amarilla, hepatitis B- Hepatitis A adulto, Hepatitis A+B, Influenza</t>
    </r>
  </si>
  <si>
    <r>
      <t xml:space="preserve">Promoción de la alimentación saludable: </t>
    </r>
    <r>
      <rPr>
        <sz val="11"/>
        <color theme="1"/>
        <rFont val="Aptos Narrow"/>
        <family val="2"/>
        <scheme val="minor"/>
      </rPr>
      <t>Días de fruta o snacks saludables,Campañas hidratación,Evaluaciones nutricionales.</t>
    </r>
  </si>
  <si>
    <r>
      <rPr>
        <b/>
        <sz val="11"/>
        <color theme="1"/>
        <rFont val="Aptos Narrow"/>
        <family val="2"/>
        <scheme val="minor"/>
      </rPr>
      <t>Actividad de Estilo de vida saludable:</t>
    </r>
    <r>
      <rPr>
        <sz val="11"/>
        <color theme="1"/>
        <rFont val="Aptos Narrow"/>
        <family val="2"/>
        <scheme val="minor"/>
      </rPr>
      <t xml:space="preserve"> (Baile)comparsa ESSMAR E.S.P. (Amor y Amistad)</t>
    </r>
  </si>
  <si>
    <r>
      <rPr>
        <b/>
        <sz val="11"/>
        <color theme="1"/>
        <rFont val="Aptos Narrow"/>
        <family val="2"/>
        <scheme val="minor"/>
      </rPr>
      <t>Pausa Activa:</t>
    </r>
    <r>
      <rPr>
        <sz val="11"/>
        <color theme="1"/>
        <rFont val="Aptos Narrow"/>
        <family val="2"/>
        <scheme val="minor"/>
      </rPr>
      <t xml:space="preserve"> (Yoga, zumba, aeróbicos, rumba terapia, pilates o entrenamiento funcional)</t>
    </r>
  </si>
  <si>
    <t>Ley 2460 de 2025: Norma que fortalece el derecho a la salud mental, y reconoce obligaciones para empleadores en materia de prevención, atención e integración de salud mental en el entorno laboral.</t>
  </si>
  <si>
    <t>Actividad de Estilo de vida saludable (Baile) comparsa ESSMAR E.S.P. (Amor y Amistad)</t>
  </si>
  <si>
    <t>Promoción de la alimentación saludable, Días de fruta o snacks saludables, Campañas hidratación, Evaluaciones nutricionales.</t>
  </si>
  <si>
    <t>Pausa Activa (Yoga, zumba, aeróbicos, rumba terapia, pilates o entrenamiento funcional)</t>
  </si>
  <si>
    <t>Actividad de Estilo de vida saludable (Baile)comparsa ESSMAR E.S.P. (Amor y Amistad)</t>
  </si>
  <si>
    <t>Formacion de liderazgo - Coaching o mentoring interno - para lideres del proceso.</t>
  </si>
  <si>
    <t>Celebración del Día Mundial de la Salud Mental (10 de octubre): Actividades de reflexión, charlas motivacionales y ferias del bienestar.</t>
  </si>
  <si>
    <t>Charlas y talleres de salud mental: Manejo del estrés, ansiedad, depresión, autocuidado y equilibrio vida–trabajo.</t>
  </si>
  <si>
    <t>Talleres de habilidades socioemocionales: manejo de emociones, empatía, resolución de conflictos, comunicación asertiva.</t>
  </si>
  <si>
    <t>Práctica de escucha activa y Dinámicas de empatía.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</si>
</sst>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C0A]\ * #,##0.00_-;\-[$$-2C0A]\ * #,##0.00_-;_-[$$-2C0A]\ 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 style="thin">
        <color theme="9" tint="0.39997558519241921"/>
      </right>
      <top/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C5D66B-8438-4696-B7E6-27B000E85AA9}" name="Tabla1" displayName="Tabla1" ref="A1:E13" totalsRowShown="0" headerRowDxfId="6" dataDxfId="5">
  <autoFilter ref="A1:E13" xr:uid="{10C5D66B-8438-4696-B7E6-27B000E85AA9}"/>
  <tableColumns count="5">
    <tableColumn id="1" xr3:uid="{21DBCF6E-CD14-42AA-955F-79713C7A9EB1}" name="ACTIVIDAD" dataDxfId="4"/>
    <tableColumn id="2" xr3:uid="{2D3C4FB2-31ED-465C-A13B-C0942B41BDC2}" name="CUÁNDO SE REALIZA" dataDxfId="3"/>
    <tableColumn id="3" xr3:uid="{5A4E7A81-2F1D-46CF-B7F6-61B0944CC7F6}" name="PROPÓSITO" dataDxfId="2"/>
    <tableColumn id="4" xr3:uid="{41A6C6AE-1BC3-4CBE-902B-6A573D069F90}" name="ASPECTO QUE IMPACTA" dataDxfId="1"/>
    <tableColumn id="5" xr3:uid="{4551194B-ABD0-4563-ABDC-97DA44E8A8B8}" name="APOYO QUE BRINDA LA EMPRES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A6F6-D1F5-49A7-91A7-DF123A38FC08}">
  <dimension ref="A1:Q86"/>
  <sheetViews>
    <sheetView tabSelected="1" workbookViewId="0">
      <selection activeCell="B3" sqref="B3"/>
    </sheetView>
  </sheetViews>
  <sheetFormatPr baseColWidth="10" defaultColWidth="11.44140625" defaultRowHeight="14.4" x14ac:dyDescent="0.3"/>
  <cols>
    <col min="1" max="1" width="27.44140625" customWidth="1"/>
    <col min="2" max="2" width="38.5546875" style="22" customWidth="1"/>
    <col min="3" max="3" width="36.77734375" style="1" customWidth="1"/>
    <col min="4" max="4" width="23.77734375" style="1" customWidth="1"/>
    <col min="5" max="5" width="31.77734375" style="1" customWidth="1"/>
    <col min="6" max="17" width="17.88671875" customWidth="1"/>
  </cols>
  <sheetData>
    <row r="1" spans="1:17" s="22" customFormat="1" x14ac:dyDescent="0.3">
      <c r="A1" s="19" t="s">
        <v>0</v>
      </c>
      <c r="B1" s="19" t="s">
        <v>1</v>
      </c>
      <c r="C1" s="19" t="s">
        <v>91</v>
      </c>
      <c r="D1" s="19" t="s">
        <v>3</v>
      </c>
      <c r="E1" s="19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1" t="s">
        <v>12</v>
      </c>
      <c r="N1" s="20" t="s">
        <v>13</v>
      </c>
      <c r="O1" s="20" t="s">
        <v>14</v>
      </c>
      <c r="P1" s="20" t="s">
        <v>15</v>
      </c>
      <c r="Q1" s="20" t="s">
        <v>16</v>
      </c>
    </row>
    <row r="2" spans="1:17" ht="43.2" x14ac:dyDescent="0.3">
      <c r="A2" s="38" t="s">
        <v>89</v>
      </c>
      <c r="B2" s="24" t="s">
        <v>164</v>
      </c>
      <c r="C2" s="39" t="s">
        <v>18</v>
      </c>
      <c r="D2" s="2">
        <v>481</v>
      </c>
      <c r="E2" s="3">
        <v>2000000</v>
      </c>
      <c r="F2" s="8">
        <v>46041</v>
      </c>
      <c r="G2" s="4"/>
      <c r="H2" s="4"/>
      <c r="I2" s="5"/>
      <c r="J2" s="25">
        <v>46150</v>
      </c>
      <c r="K2" s="5"/>
      <c r="L2" s="5"/>
      <c r="M2" s="5"/>
      <c r="N2" s="8">
        <v>46269</v>
      </c>
      <c r="O2" s="5"/>
      <c r="P2" s="5"/>
      <c r="Q2" s="5"/>
    </row>
    <row r="3" spans="1:17" ht="43.2" x14ac:dyDescent="0.3">
      <c r="A3" s="38"/>
      <c r="B3" s="9" t="s">
        <v>163</v>
      </c>
      <c r="C3" s="40"/>
      <c r="D3" s="5">
        <v>481</v>
      </c>
      <c r="E3" s="10">
        <v>8000000</v>
      </c>
      <c r="F3" s="5"/>
      <c r="G3" s="5"/>
      <c r="H3" s="5"/>
      <c r="I3" s="4"/>
      <c r="J3" s="8"/>
      <c r="K3" s="5"/>
      <c r="L3" s="8">
        <v>46232</v>
      </c>
      <c r="M3" s="5"/>
      <c r="N3" s="8">
        <v>46284</v>
      </c>
      <c r="O3" s="5"/>
      <c r="P3" s="5"/>
      <c r="Q3" s="5"/>
    </row>
    <row r="4" spans="1:17" ht="43.2" x14ac:dyDescent="0.3">
      <c r="A4" s="38"/>
      <c r="B4" s="11" t="s">
        <v>162</v>
      </c>
      <c r="C4" s="40"/>
      <c r="D4" s="5">
        <v>481</v>
      </c>
      <c r="E4" s="4">
        <v>2000000</v>
      </c>
      <c r="F4" s="5"/>
      <c r="G4" s="8"/>
      <c r="H4" s="8">
        <v>46108</v>
      </c>
      <c r="I4" s="4"/>
      <c r="J4" s="5"/>
      <c r="K4" s="8"/>
      <c r="L4" s="5"/>
      <c r="M4" s="8">
        <v>46255</v>
      </c>
      <c r="N4" s="5"/>
      <c r="O4" s="5"/>
      <c r="P4" s="5"/>
      <c r="Q4" s="5"/>
    </row>
    <row r="5" spans="1:17" x14ac:dyDescent="0.3">
      <c r="A5" s="38"/>
      <c r="B5" s="11" t="s">
        <v>21</v>
      </c>
      <c r="C5" s="40"/>
      <c r="D5" s="5">
        <v>481</v>
      </c>
      <c r="E5" s="10">
        <v>0</v>
      </c>
      <c r="F5" s="8">
        <v>46052</v>
      </c>
      <c r="G5" s="5"/>
      <c r="H5" s="5"/>
      <c r="I5" s="4"/>
      <c r="J5" s="5"/>
      <c r="K5" s="8"/>
      <c r="L5" s="8">
        <v>46224</v>
      </c>
      <c r="M5" s="5"/>
      <c r="N5" s="5"/>
      <c r="O5" s="8">
        <v>46303</v>
      </c>
      <c r="P5" s="5"/>
      <c r="Q5" s="5"/>
    </row>
    <row r="6" spans="1:17" ht="43.2" x14ac:dyDescent="0.3">
      <c r="A6" s="38"/>
      <c r="B6" s="9" t="s">
        <v>161</v>
      </c>
      <c r="C6" s="6" t="s">
        <v>23</v>
      </c>
      <c r="D6" s="5">
        <v>120</v>
      </c>
      <c r="E6" s="10">
        <v>10750000</v>
      </c>
      <c r="F6" s="8">
        <v>46052</v>
      </c>
      <c r="G6" s="5"/>
      <c r="H6" s="5"/>
      <c r="I6" s="4"/>
      <c r="J6" s="10"/>
      <c r="K6" s="5"/>
      <c r="L6" s="8">
        <v>46224</v>
      </c>
      <c r="M6" s="5"/>
      <c r="N6" s="5"/>
      <c r="O6" s="8">
        <v>46303</v>
      </c>
      <c r="P6" s="5"/>
      <c r="Q6" s="5"/>
    </row>
    <row r="7" spans="1:17" ht="43.2" x14ac:dyDescent="0.3">
      <c r="A7" s="38"/>
      <c r="B7" s="9" t="s">
        <v>160</v>
      </c>
      <c r="C7" s="5" t="s">
        <v>25</v>
      </c>
      <c r="D7" s="5">
        <v>481</v>
      </c>
      <c r="E7" s="4">
        <v>2000000</v>
      </c>
      <c r="F7" s="5"/>
      <c r="G7" s="8">
        <v>46077</v>
      </c>
      <c r="H7" s="5"/>
      <c r="I7" s="4"/>
      <c r="J7" s="5"/>
      <c r="K7" s="8">
        <v>46192</v>
      </c>
      <c r="L7" s="5"/>
      <c r="M7" s="4"/>
      <c r="N7" s="5"/>
      <c r="O7" s="5"/>
      <c r="P7" s="5"/>
      <c r="Q7" s="5"/>
    </row>
    <row r="8" spans="1:17" ht="72" x14ac:dyDescent="0.3">
      <c r="A8" s="38"/>
      <c r="B8" s="11" t="s">
        <v>26</v>
      </c>
      <c r="C8" s="6" t="s">
        <v>27</v>
      </c>
      <c r="D8" s="5">
        <v>481</v>
      </c>
      <c r="E8" s="4">
        <v>0</v>
      </c>
      <c r="F8" s="5"/>
      <c r="G8" s="8">
        <v>46065</v>
      </c>
      <c r="H8" s="5"/>
      <c r="I8" s="5"/>
      <c r="J8" s="5"/>
      <c r="K8" s="5"/>
      <c r="L8" s="5"/>
      <c r="M8" s="8">
        <v>46248</v>
      </c>
      <c r="N8" s="8"/>
      <c r="O8" s="5"/>
      <c r="P8" s="5"/>
      <c r="Q8" s="5"/>
    </row>
    <row r="9" spans="1:17" ht="28.8" x14ac:dyDescent="0.3">
      <c r="A9" s="38"/>
      <c r="B9" s="11" t="s">
        <v>92</v>
      </c>
      <c r="C9" s="6" t="s">
        <v>29</v>
      </c>
      <c r="D9" s="5">
        <v>481</v>
      </c>
      <c r="E9" s="4">
        <v>6000000</v>
      </c>
      <c r="F9" s="5"/>
      <c r="G9" s="5"/>
      <c r="H9" s="5"/>
      <c r="I9" s="5"/>
      <c r="J9" s="5"/>
      <c r="K9" s="8">
        <v>46199</v>
      </c>
      <c r="L9" s="5"/>
      <c r="M9" s="5"/>
      <c r="N9" s="5"/>
      <c r="O9" s="4"/>
      <c r="P9" s="5"/>
      <c r="Q9" s="5"/>
    </row>
    <row r="10" spans="1:17" ht="28.8" x14ac:dyDescent="0.3">
      <c r="A10" s="38"/>
      <c r="B10" s="11" t="s">
        <v>159</v>
      </c>
      <c r="C10" s="6" t="s">
        <v>29</v>
      </c>
      <c r="D10" s="5">
        <v>481</v>
      </c>
      <c r="E10" s="4">
        <v>8000000</v>
      </c>
      <c r="F10" s="5"/>
      <c r="G10" s="5"/>
      <c r="H10" s="5"/>
      <c r="I10" s="5"/>
      <c r="J10" s="5"/>
      <c r="K10" s="5"/>
      <c r="L10" s="5"/>
      <c r="M10" s="8">
        <v>46262</v>
      </c>
      <c r="N10" s="5"/>
      <c r="O10" s="5"/>
      <c r="P10" s="5"/>
      <c r="Q10" s="5"/>
    </row>
    <row r="11" spans="1:17" ht="72" x14ac:dyDescent="0.3">
      <c r="A11" s="41" t="s">
        <v>88</v>
      </c>
      <c r="B11" s="11" t="s">
        <v>158</v>
      </c>
      <c r="C11" s="6" t="s">
        <v>165</v>
      </c>
      <c r="D11" s="5">
        <v>481</v>
      </c>
      <c r="E11" s="4">
        <v>3000000</v>
      </c>
      <c r="F11" s="4"/>
      <c r="G11" s="4"/>
      <c r="H11" s="5"/>
      <c r="I11" s="5"/>
      <c r="J11" s="5"/>
      <c r="K11" s="5"/>
      <c r="L11" s="5"/>
      <c r="M11" s="5"/>
      <c r="N11" s="5"/>
      <c r="O11" s="8">
        <v>46305</v>
      </c>
      <c r="P11" s="5"/>
      <c r="Q11" s="5"/>
    </row>
    <row r="12" spans="1:17" ht="43.2" x14ac:dyDescent="0.3">
      <c r="A12" s="42"/>
      <c r="B12" s="11" t="s">
        <v>33</v>
      </c>
      <c r="C12" s="43" t="s">
        <v>29</v>
      </c>
      <c r="D12" s="5">
        <v>481</v>
      </c>
      <c r="E12" s="4">
        <v>3000000</v>
      </c>
      <c r="F12" s="5"/>
      <c r="G12" s="5"/>
      <c r="H12" s="4"/>
      <c r="I12" s="8">
        <v>46136</v>
      </c>
      <c r="J12" s="5"/>
      <c r="K12" s="5"/>
      <c r="L12" s="8">
        <v>46213</v>
      </c>
      <c r="M12" s="5"/>
      <c r="N12" s="5"/>
      <c r="O12" s="5"/>
      <c r="P12" s="8">
        <v>46332</v>
      </c>
      <c r="Q12" s="5"/>
    </row>
    <row r="13" spans="1:17" x14ac:dyDescent="0.3">
      <c r="A13" s="42"/>
      <c r="B13" s="23" t="s">
        <v>34</v>
      </c>
      <c r="C13" s="44"/>
      <c r="D13" s="5">
        <v>20</v>
      </c>
      <c r="E13" s="4">
        <v>4750000</v>
      </c>
      <c r="F13" s="5"/>
      <c r="G13" s="5"/>
      <c r="H13" s="5"/>
      <c r="I13" s="8">
        <v>46141</v>
      </c>
      <c r="J13" s="5"/>
      <c r="K13" s="4"/>
      <c r="L13" s="5"/>
      <c r="M13" s="5"/>
      <c r="N13" s="5"/>
      <c r="O13" s="5"/>
      <c r="P13" s="5"/>
      <c r="Q13" s="5"/>
    </row>
    <row r="14" spans="1:17" ht="43.2" x14ac:dyDescent="0.3">
      <c r="A14" s="42"/>
      <c r="B14" s="11" t="s">
        <v>157</v>
      </c>
      <c r="C14" s="39"/>
      <c r="D14" s="12">
        <v>87</v>
      </c>
      <c r="E14" s="4">
        <v>3000000</v>
      </c>
      <c r="F14" s="5"/>
      <c r="G14" s="5"/>
      <c r="H14" s="5"/>
      <c r="I14" s="4"/>
      <c r="J14" s="8">
        <v>46164</v>
      </c>
      <c r="K14" s="5"/>
      <c r="L14" s="5"/>
      <c r="M14" s="5"/>
      <c r="N14" s="5"/>
      <c r="O14" s="8">
        <v>46300</v>
      </c>
      <c r="P14" s="5"/>
      <c r="Q14" s="5"/>
    </row>
    <row r="15" spans="1:17" x14ac:dyDescent="0.3">
      <c r="A15" s="37" t="s">
        <v>36</v>
      </c>
      <c r="B15" s="9" t="s">
        <v>156</v>
      </c>
      <c r="C15" s="40" t="s">
        <v>38</v>
      </c>
      <c r="D15" s="5">
        <v>34</v>
      </c>
      <c r="E15" s="4">
        <v>6000000</v>
      </c>
      <c r="F15" s="4"/>
      <c r="G15" s="8">
        <v>46080</v>
      </c>
      <c r="H15" s="5"/>
      <c r="I15" s="5"/>
      <c r="J15" s="8">
        <v>46156</v>
      </c>
      <c r="K15" s="5"/>
      <c r="L15" s="5"/>
      <c r="M15" s="5"/>
      <c r="N15" s="5"/>
      <c r="O15" s="4"/>
      <c r="P15" s="4"/>
      <c r="Q15" s="5"/>
    </row>
    <row r="16" spans="1:17" x14ac:dyDescent="0.3">
      <c r="A16" s="37"/>
      <c r="B16" s="9" t="s">
        <v>39</v>
      </c>
      <c r="C16" s="40"/>
      <c r="D16" s="5">
        <v>10</v>
      </c>
      <c r="E16" s="4">
        <v>4000000</v>
      </c>
      <c r="F16" s="4"/>
      <c r="G16" s="5"/>
      <c r="H16" s="5"/>
      <c r="I16" s="5"/>
      <c r="J16" s="5"/>
      <c r="K16" s="8">
        <v>46200</v>
      </c>
      <c r="L16" s="5"/>
      <c r="M16" s="5"/>
      <c r="N16" s="5"/>
      <c r="O16" s="5"/>
      <c r="P16" s="5"/>
      <c r="Q16" s="5"/>
    </row>
    <row r="17" spans="1:17" x14ac:dyDescent="0.3">
      <c r="A17" s="37"/>
      <c r="B17" s="9" t="s">
        <v>40</v>
      </c>
      <c r="C17" s="40"/>
      <c r="D17" s="5">
        <v>481</v>
      </c>
      <c r="E17" s="4">
        <v>48750000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8">
        <v>46374</v>
      </c>
    </row>
    <row r="18" spans="1:17" ht="28.8" x14ac:dyDescent="0.3">
      <c r="A18" s="37"/>
      <c r="B18" s="9" t="s">
        <v>82</v>
      </c>
      <c r="C18" s="40"/>
      <c r="D18" s="5">
        <v>310</v>
      </c>
      <c r="E18" s="4">
        <v>10000000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8">
        <v>46380</v>
      </c>
    </row>
    <row r="19" spans="1:17" ht="28.8" x14ac:dyDescent="0.3">
      <c r="A19" s="45" t="s">
        <v>42</v>
      </c>
      <c r="B19" s="9" t="s">
        <v>86</v>
      </c>
      <c r="C19" s="43" t="s">
        <v>29</v>
      </c>
      <c r="D19" s="5">
        <v>481</v>
      </c>
      <c r="E19" s="4">
        <v>0</v>
      </c>
      <c r="F19" s="4"/>
      <c r="G19" s="5"/>
      <c r="H19" s="5"/>
      <c r="I19" s="8">
        <v>46142</v>
      </c>
      <c r="J19" s="8"/>
      <c r="K19" s="5"/>
      <c r="L19" s="5"/>
      <c r="M19" s="5"/>
      <c r="N19" s="5"/>
      <c r="O19" s="5"/>
      <c r="P19" s="5"/>
      <c r="Q19" s="5"/>
    </row>
    <row r="20" spans="1:17" ht="28.8" x14ac:dyDescent="0.3">
      <c r="A20" s="45"/>
      <c r="B20" s="23" t="s">
        <v>155</v>
      </c>
      <c r="C20" s="44"/>
      <c r="D20" s="5">
        <v>20</v>
      </c>
      <c r="E20" s="4">
        <v>3937500</v>
      </c>
      <c r="F20" s="5"/>
      <c r="G20" s="5"/>
      <c r="H20" s="5"/>
      <c r="I20" s="5"/>
      <c r="J20" s="5"/>
      <c r="K20" s="5"/>
      <c r="L20" s="4"/>
      <c r="M20" s="5"/>
      <c r="N20" s="8">
        <v>46276</v>
      </c>
      <c r="O20" s="5"/>
      <c r="P20" s="5"/>
      <c r="Q20" s="5"/>
    </row>
    <row r="21" spans="1:17" ht="28.8" x14ac:dyDescent="0.3">
      <c r="A21" s="45"/>
      <c r="B21" s="9" t="s">
        <v>44</v>
      </c>
      <c r="C21" s="44"/>
      <c r="D21" s="5">
        <v>481</v>
      </c>
      <c r="E21" s="4">
        <v>0</v>
      </c>
      <c r="F21" s="5"/>
      <c r="G21" s="8"/>
      <c r="H21" s="5"/>
      <c r="I21" s="5"/>
      <c r="J21" s="5"/>
      <c r="K21" s="5"/>
      <c r="L21" s="5"/>
      <c r="M21" s="5"/>
      <c r="N21" s="5"/>
      <c r="O21" s="5"/>
      <c r="P21" s="8">
        <v>46353</v>
      </c>
      <c r="Q21" s="5"/>
    </row>
    <row r="22" spans="1:17" x14ac:dyDescent="0.3">
      <c r="A22" s="46" t="s">
        <v>45</v>
      </c>
      <c r="B22" s="9" t="s">
        <v>46</v>
      </c>
      <c r="C22" s="44"/>
      <c r="D22" s="5">
        <v>481</v>
      </c>
      <c r="E22" s="4">
        <v>16500000</v>
      </c>
      <c r="F22" s="4"/>
      <c r="G22" s="4"/>
      <c r="H22" s="5"/>
      <c r="I22" s="5"/>
      <c r="J22" s="8">
        <v>46152</v>
      </c>
      <c r="K22" s="5"/>
      <c r="L22" s="5"/>
      <c r="M22" s="5"/>
      <c r="N22" s="5"/>
      <c r="O22" s="5"/>
      <c r="P22" s="5"/>
      <c r="Q22" s="5"/>
    </row>
    <row r="23" spans="1:17" x14ac:dyDescent="0.3">
      <c r="A23" s="46"/>
      <c r="B23" s="9" t="s">
        <v>47</v>
      </c>
      <c r="C23" s="44"/>
      <c r="D23" s="5">
        <v>310</v>
      </c>
      <c r="E23" s="4">
        <v>3250000</v>
      </c>
      <c r="F23" s="5"/>
      <c r="G23" s="5"/>
      <c r="H23" s="5"/>
      <c r="I23" s="8">
        <v>46138</v>
      </c>
      <c r="J23" s="5"/>
      <c r="K23" s="5"/>
      <c r="L23" s="5"/>
      <c r="M23" s="5"/>
      <c r="N23" s="5"/>
      <c r="O23" s="5"/>
      <c r="P23" s="5"/>
      <c r="Q23" s="5"/>
    </row>
    <row r="24" spans="1:17" x14ac:dyDescent="0.3">
      <c r="A24" s="46"/>
      <c r="B24" s="9" t="s">
        <v>48</v>
      </c>
      <c r="C24" s="44"/>
      <c r="D24" s="5">
        <v>400</v>
      </c>
      <c r="E24" s="4">
        <v>7500000</v>
      </c>
      <c r="F24" s="4"/>
      <c r="G24" s="5"/>
      <c r="H24" s="5"/>
      <c r="I24" s="5"/>
      <c r="J24" s="5"/>
      <c r="K24" s="5"/>
      <c r="L24" s="5"/>
      <c r="M24" s="5"/>
      <c r="N24" s="5"/>
      <c r="O24" s="8">
        <v>46326</v>
      </c>
      <c r="P24" s="5"/>
      <c r="Q24" s="5"/>
    </row>
    <row r="25" spans="1:17" x14ac:dyDescent="0.3">
      <c r="A25" s="46"/>
      <c r="B25" s="9" t="s">
        <v>49</v>
      </c>
      <c r="C25" s="44"/>
      <c r="D25" s="5">
        <v>16</v>
      </c>
      <c r="E25" s="4">
        <v>3250000</v>
      </c>
      <c r="F25" s="5"/>
      <c r="G25" s="5"/>
      <c r="H25" s="5"/>
      <c r="I25" s="5"/>
      <c r="J25" s="5"/>
      <c r="K25" s="5"/>
      <c r="L25" s="8">
        <v>46219</v>
      </c>
      <c r="M25" s="5"/>
      <c r="N25" s="5"/>
      <c r="O25" s="5"/>
      <c r="P25" s="5"/>
      <c r="Q25" s="5"/>
    </row>
    <row r="26" spans="1:17" ht="28.8" x14ac:dyDescent="0.3">
      <c r="A26" s="46"/>
      <c r="B26" s="9" t="s">
        <v>50</v>
      </c>
      <c r="C26" s="39"/>
      <c r="D26" s="5">
        <v>400</v>
      </c>
      <c r="E26" s="4">
        <v>7000000</v>
      </c>
      <c r="F26" s="5"/>
      <c r="G26" s="5"/>
      <c r="H26" s="5"/>
      <c r="I26" s="4"/>
      <c r="J26" s="5"/>
      <c r="K26" s="8">
        <v>46174</v>
      </c>
      <c r="L26" s="5"/>
      <c r="M26" s="5"/>
      <c r="N26" s="5"/>
      <c r="O26" s="5"/>
      <c r="P26" s="5"/>
      <c r="Q26" s="5"/>
    </row>
    <row r="27" spans="1:17" ht="28.8" x14ac:dyDescent="0.3">
      <c r="A27" s="47" t="s">
        <v>90</v>
      </c>
      <c r="B27" s="23" t="s">
        <v>77</v>
      </c>
      <c r="C27" s="5" t="s">
        <v>84</v>
      </c>
      <c r="D27" s="5">
        <v>120</v>
      </c>
      <c r="E27" s="4">
        <v>22500000</v>
      </c>
      <c r="F27" s="4"/>
      <c r="G27" s="5"/>
      <c r="H27" s="8">
        <v>46089</v>
      </c>
      <c r="I27" s="5"/>
      <c r="J27" s="5"/>
      <c r="K27" s="8"/>
      <c r="L27" s="5"/>
      <c r="M27" s="5"/>
      <c r="N27" s="5"/>
      <c r="O27" s="5"/>
      <c r="P27" s="5"/>
      <c r="Q27" s="5"/>
    </row>
    <row r="28" spans="1:17" x14ac:dyDescent="0.3">
      <c r="A28" s="47"/>
      <c r="B28" s="23" t="s">
        <v>51</v>
      </c>
      <c r="C28" s="40" t="s">
        <v>29</v>
      </c>
      <c r="D28" s="5">
        <v>361</v>
      </c>
      <c r="E28" s="4">
        <v>14000000</v>
      </c>
      <c r="F28" s="4"/>
      <c r="G28" s="5"/>
      <c r="H28" s="8">
        <v>46100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3">
      <c r="A29" s="47"/>
      <c r="B29" s="23" t="s">
        <v>52</v>
      </c>
      <c r="C29" s="40"/>
      <c r="D29" s="5">
        <v>481</v>
      </c>
      <c r="E29" s="4">
        <v>9000000</v>
      </c>
      <c r="F29" s="5"/>
      <c r="G29" s="5"/>
      <c r="H29" s="5"/>
      <c r="I29" s="5"/>
      <c r="J29" s="5"/>
      <c r="K29" s="5"/>
      <c r="L29" s="5"/>
      <c r="M29" s="5"/>
      <c r="N29" s="5"/>
      <c r="O29" s="8">
        <v>46314</v>
      </c>
      <c r="P29" s="5"/>
      <c r="Q29" s="5"/>
    </row>
    <row r="30" spans="1:17" x14ac:dyDescent="0.3">
      <c r="A30" s="47"/>
      <c r="B30" s="23" t="s">
        <v>53</v>
      </c>
      <c r="C30" s="40"/>
      <c r="D30" s="5">
        <v>90</v>
      </c>
      <c r="E30" s="4">
        <v>10000000</v>
      </c>
      <c r="F30" s="5"/>
      <c r="G30" s="5"/>
      <c r="H30" s="5"/>
      <c r="I30" s="5"/>
      <c r="J30" s="8">
        <v>46152</v>
      </c>
      <c r="K30" s="5"/>
      <c r="L30" s="5"/>
      <c r="M30" s="5"/>
      <c r="N30" s="5"/>
      <c r="O30" s="5"/>
      <c r="P30" s="5"/>
      <c r="Q30" s="5"/>
    </row>
    <row r="31" spans="1:17" x14ac:dyDescent="0.3">
      <c r="A31" s="47"/>
      <c r="B31" s="23" t="s">
        <v>54</v>
      </c>
      <c r="C31" s="40"/>
      <c r="D31" s="5">
        <v>17</v>
      </c>
      <c r="E31" s="4">
        <v>2000000</v>
      </c>
      <c r="F31" s="5"/>
      <c r="G31" s="5"/>
      <c r="H31" s="5"/>
      <c r="I31" s="8">
        <v>46138</v>
      </c>
      <c r="J31" s="4"/>
      <c r="K31" s="5"/>
      <c r="L31" s="5"/>
      <c r="M31" s="5"/>
      <c r="N31" s="5"/>
      <c r="O31" s="5"/>
      <c r="P31" s="5"/>
      <c r="Q31" s="5"/>
    </row>
    <row r="32" spans="1:17" x14ac:dyDescent="0.3">
      <c r="A32" s="47"/>
      <c r="B32" s="23" t="s">
        <v>81</v>
      </c>
      <c r="C32" s="40"/>
      <c r="D32" s="5">
        <v>481</v>
      </c>
      <c r="E32" s="4">
        <v>1000000</v>
      </c>
      <c r="F32" s="5"/>
      <c r="G32" s="5"/>
      <c r="H32" s="5"/>
      <c r="I32" s="5"/>
      <c r="J32" s="5"/>
      <c r="K32" s="5"/>
      <c r="L32" s="5"/>
      <c r="M32" s="4"/>
      <c r="N32" s="5"/>
      <c r="O32" s="5"/>
      <c r="P32" s="8">
        <v>46356</v>
      </c>
      <c r="Q32" s="5"/>
    </row>
    <row r="33" spans="1:17" x14ac:dyDescent="0.3">
      <c r="A33" s="47"/>
      <c r="B33" s="23" t="s">
        <v>55</v>
      </c>
      <c r="C33" s="40"/>
      <c r="D33" s="5">
        <v>289</v>
      </c>
      <c r="E33" s="4">
        <v>4000000</v>
      </c>
      <c r="F33" s="5"/>
      <c r="G33" s="5"/>
      <c r="H33" s="5"/>
      <c r="I33" s="5"/>
      <c r="J33" s="5"/>
      <c r="K33" s="8">
        <v>46194</v>
      </c>
      <c r="L33" s="5"/>
      <c r="M33" s="5"/>
      <c r="N33" s="5"/>
      <c r="O33" s="5"/>
      <c r="P33" s="5"/>
      <c r="Q33" s="5"/>
    </row>
    <row r="34" spans="1:17" ht="28.8" x14ac:dyDescent="0.3">
      <c r="A34" s="37" t="s">
        <v>56</v>
      </c>
      <c r="B34" s="23" t="s">
        <v>87</v>
      </c>
      <c r="C34" s="6" t="s">
        <v>85</v>
      </c>
      <c r="D34" s="5">
        <v>1</v>
      </c>
      <c r="E34" s="4">
        <v>5000000</v>
      </c>
      <c r="F34" s="5"/>
      <c r="G34" s="5"/>
      <c r="H34" s="8">
        <v>46089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ht="100.8" x14ac:dyDescent="0.3">
      <c r="A35" s="37"/>
      <c r="B35" s="23" t="s">
        <v>57</v>
      </c>
      <c r="C35" s="6" t="s">
        <v>58</v>
      </c>
      <c r="D35" s="5">
        <v>481</v>
      </c>
      <c r="E35" s="4">
        <v>5000000</v>
      </c>
      <c r="F35" s="4"/>
      <c r="G35" s="5"/>
      <c r="H35" s="4"/>
      <c r="I35" s="5"/>
      <c r="J35" s="5"/>
      <c r="K35" s="8">
        <v>46203</v>
      </c>
      <c r="L35" s="5"/>
      <c r="M35" s="5"/>
      <c r="N35" s="5"/>
      <c r="O35" s="5"/>
      <c r="P35" s="5"/>
      <c r="Q35" s="5"/>
    </row>
    <row r="36" spans="1:17" x14ac:dyDescent="0.3">
      <c r="C36" s="34"/>
      <c r="E36" s="15">
        <f>+SUM(E2:E35)</f>
        <v>235187500</v>
      </c>
      <c r="F36" s="16"/>
      <c r="H36" s="17"/>
      <c r="I36" s="18"/>
      <c r="J36" s="17"/>
      <c r="K36" s="18"/>
      <c r="L36" s="17"/>
      <c r="M36" s="18"/>
      <c r="N36" s="17"/>
      <c r="O36" s="18"/>
      <c r="P36" s="17"/>
      <c r="Q36" s="18"/>
    </row>
    <row r="38" spans="1:17" ht="28.8" x14ac:dyDescent="0.3">
      <c r="B38" s="29" t="s">
        <v>60</v>
      </c>
      <c r="C38" s="30" t="s">
        <v>72</v>
      </c>
      <c r="D38" s="31"/>
      <c r="E38" s="31"/>
      <c r="F38" s="32" t="s">
        <v>59</v>
      </c>
    </row>
    <row r="39" spans="1:17" x14ac:dyDescent="0.3">
      <c r="B39" s="48" t="s">
        <v>61</v>
      </c>
      <c r="C39" s="35" t="s">
        <v>73</v>
      </c>
      <c r="F39" s="49">
        <v>3</v>
      </c>
    </row>
    <row r="40" spans="1:17" x14ac:dyDescent="0.3">
      <c r="B40" s="48"/>
      <c r="C40" s="35" t="s">
        <v>21</v>
      </c>
      <c r="F40" s="49"/>
    </row>
    <row r="41" spans="1:17" ht="43.2" x14ac:dyDescent="0.3">
      <c r="B41" s="48"/>
      <c r="C41" s="36" t="s">
        <v>74</v>
      </c>
      <c r="F41" s="49"/>
    </row>
    <row r="42" spans="1:17" ht="43.2" x14ac:dyDescent="0.3">
      <c r="B42" s="50" t="s">
        <v>62</v>
      </c>
      <c r="C42" s="36" t="s">
        <v>75</v>
      </c>
      <c r="F42" s="49">
        <v>3</v>
      </c>
    </row>
    <row r="43" spans="1:17" ht="28.8" x14ac:dyDescent="0.3">
      <c r="B43" s="51"/>
      <c r="C43" s="36" t="s">
        <v>26</v>
      </c>
      <c r="F43" s="49"/>
    </row>
    <row r="44" spans="1:17" x14ac:dyDescent="0.3">
      <c r="B44" s="51"/>
      <c r="C44" s="36" t="s">
        <v>37</v>
      </c>
      <c r="F44" s="49"/>
    </row>
    <row r="45" spans="1:17" ht="57.6" x14ac:dyDescent="0.3">
      <c r="B45" s="48" t="s">
        <v>63</v>
      </c>
      <c r="C45" s="27" t="s">
        <v>76</v>
      </c>
      <c r="F45" s="49">
        <v>3</v>
      </c>
    </row>
    <row r="46" spans="1:17" ht="28.8" x14ac:dyDescent="0.3">
      <c r="B46" s="48"/>
      <c r="C46" s="27" t="s">
        <v>77</v>
      </c>
      <c r="F46" s="49"/>
    </row>
    <row r="47" spans="1:17" x14ac:dyDescent="0.3">
      <c r="B47" s="48"/>
      <c r="C47" s="27" t="s">
        <v>51</v>
      </c>
      <c r="F47" s="49"/>
    </row>
    <row r="48" spans="1:17" ht="43.2" x14ac:dyDescent="0.3">
      <c r="B48" s="48" t="s">
        <v>64</v>
      </c>
      <c r="C48" s="27" t="s">
        <v>78</v>
      </c>
      <c r="F48" s="49">
        <v>5</v>
      </c>
    </row>
    <row r="49" spans="2:6" x14ac:dyDescent="0.3">
      <c r="B49" s="48"/>
      <c r="C49" s="27" t="s">
        <v>34</v>
      </c>
      <c r="F49" s="49"/>
    </row>
    <row r="50" spans="2:6" ht="28.8" x14ac:dyDescent="0.3">
      <c r="B50" s="48"/>
      <c r="C50" s="27" t="s">
        <v>86</v>
      </c>
      <c r="F50" s="49"/>
    </row>
    <row r="51" spans="2:6" x14ac:dyDescent="0.3">
      <c r="B51" s="48"/>
      <c r="C51" s="27" t="s">
        <v>47</v>
      </c>
      <c r="F51" s="49"/>
    </row>
    <row r="52" spans="2:6" x14ac:dyDescent="0.3">
      <c r="B52" s="48"/>
      <c r="C52" s="27" t="s">
        <v>54</v>
      </c>
      <c r="F52" s="49"/>
    </row>
    <row r="53" spans="2:6" ht="43.2" x14ac:dyDescent="0.3">
      <c r="B53" s="48" t="s">
        <v>65</v>
      </c>
      <c r="C53" s="36" t="s">
        <v>73</v>
      </c>
      <c r="F53" s="49">
        <v>5</v>
      </c>
    </row>
    <row r="54" spans="2:6" ht="43.2" x14ac:dyDescent="0.3">
      <c r="B54" s="48"/>
      <c r="C54" s="36" t="s">
        <v>79</v>
      </c>
      <c r="F54" s="49"/>
    </row>
    <row r="55" spans="2:6" x14ac:dyDescent="0.3">
      <c r="B55" s="48"/>
      <c r="C55" s="36" t="s">
        <v>37</v>
      </c>
      <c r="F55" s="49"/>
    </row>
    <row r="56" spans="2:6" x14ac:dyDescent="0.3">
      <c r="B56" s="48"/>
      <c r="C56" s="36" t="s">
        <v>46</v>
      </c>
      <c r="F56" s="49"/>
    </row>
    <row r="57" spans="2:6" x14ac:dyDescent="0.3">
      <c r="B57" s="48"/>
      <c r="C57" s="36" t="s">
        <v>53</v>
      </c>
      <c r="F57" s="49"/>
    </row>
    <row r="58" spans="2:6" ht="43.2" x14ac:dyDescent="0.3">
      <c r="B58" s="48" t="s">
        <v>66</v>
      </c>
      <c r="C58" s="36" t="s">
        <v>75</v>
      </c>
      <c r="F58" s="49">
        <v>6</v>
      </c>
    </row>
    <row r="59" spans="2:6" x14ac:dyDescent="0.3">
      <c r="B59" s="48"/>
      <c r="C59" s="36" t="s">
        <v>28</v>
      </c>
      <c r="F59" s="49"/>
    </row>
    <row r="60" spans="2:6" x14ac:dyDescent="0.3">
      <c r="B60" s="48"/>
      <c r="C60" s="36" t="s">
        <v>39</v>
      </c>
      <c r="F60" s="49"/>
    </row>
    <row r="61" spans="2:6" ht="28.8" x14ac:dyDescent="0.3">
      <c r="B61" s="48"/>
      <c r="C61" s="36" t="s">
        <v>50</v>
      </c>
      <c r="F61" s="49"/>
    </row>
    <row r="62" spans="2:6" x14ac:dyDescent="0.3">
      <c r="B62" s="48"/>
      <c r="C62" s="36" t="s">
        <v>55</v>
      </c>
      <c r="F62" s="49"/>
    </row>
    <row r="63" spans="2:6" x14ac:dyDescent="0.3">
      <c r="B63" s="48"/>
      <c r="C63" s="1" t="s">
        <v>57</v>
      </c>
      <c r="F63" s="49"/>
    </row>
    <row r="64" spans="2:6" ht="28.8" x14ac:dyDescent="0.3">
      <c r="B64" s="48" t="s">
        <v>67</v>
      </c>
      <c r="C64" s="36" t="s">
        <v>166</v>
      </c>
      <c r="F64" s="49">
        <v>5</v>
      </c>
    </row>
    <row r="65" spans="2:6" x14ac:dyDescent="0.3">
      <c r="B65" s="48"/>
      <c r="C65" s="36" t="s">
        <v>21</v>
      </c>
      <c r="F65" s="49"/>
    </row>
    <row r="66" spans="2:6" ht="43.2" x14ac:dyDescent="0.3">
      <c r="B66" s="48"/>
      <c r="C66" s="36" t="s">
        <v>74</v>
      </c>
      <c r="F66" s="49"/>
    </row>
    <row r="67" spans="2:6" ht="43.2" x14ac:dyDescent="0.3">
      <c r="B67" s="48"/>
      <c r="C67" s="36" t="s">
        <v>78</v>
      </c>
      <c r="F67" s="49"/>
    </row>
    <row r="68" spans="2:6" x14ac:dyDescent="0.3">
      <c r="B68" s="48"/>
      <c r="C68" s="36" t="s">
        <v>49</v>
      </c>
      <c r="F68" s="49"/>
    </row>
    <row r="69" spans="2:6" ht="57.6" x14ac:dyDescent="0.3">
      <c r="B69" s="48" t="s">
        <v>68</v>
      </c>
      <c r="C69" s="36" t="s">
        <v>167</v>
      </c>
      <c r="F69" s="49">
        <v>3</v>
      </c>
    </row>
    <row r="70" spans="2:6" ht="28.8" x14ac:dyDescent="0.3">
      <c r="B70" s="48"/>
      <c r="C70" s="36" t="s">
        <v>26</v>
      </c>
      <c r="F70" s="49"/>
    </row>
    <row r="71" spans="2:6" x14ac:dyDescent="0.3">
      <c r="B71" s="48"/>
      <c r="C71" s="36" t="s">
        <v>159</v>
      </c>
      <c r="F71" s="49"/>
    </row>
    <row r="72" spans="2:6" ht="43.2" x14ac:dyDescent="0.3">
      <c r="B72" s="48" t="s">
        <v>69</v>
      </c>
      <c r="C72" s="36" t="s">
        <v>168</v>
      </c>
      <c r="F72" s="52">
        <v>3</v>
      </c>
    </row>
    <row r="73" spans="2:6" ht="43.2" x14ac:dyDescent="0.3">
      <c r="B73" s="48"/>
      <c r="C73" s="36" t="s">
        <v>169</v>
      </c>
      <c r="F73" s="53"/>
    </row>
    <row r="74" spans="2:6" ht="28.8" x14ac:dyDescent="0.3">
      <c r="B74" s="48"/>
      <c r="C74" s="36" t="s">
        <v>170</v>
      </c>
      <c r="F74" s="54"/>
    </row>
    <row r="75" spans="2:6" x14ac:dyDescent="0.3">
      <c r="B75" s="48" t="s">
        <v>70</v>
      </c>
      <c r="C75" s="36" t="s">
        <v>21</v>
      </c>
      <c r="F75" s="49">
        <v>6</v>
      </c>
    </row>
    <row r="76" spans="2:6" ht="43.2" x14ac:dyDescent="0.3">
      <c r="B76" s="48"/>
      <c r="C76" s="36" t="s">
        <v>74</v>
      </c>
      <c r="F76" s="49"/>
    </row>
    <row r="77" spans="2:6" ht="57.6" x14ac:dyDescent="0.3">
      <c r="B77" s="48"/>
      <c r="C77" s="36" t="s">
        <v>171</v>
      </c>
      <c r="F77" s="49"/>
    </row>
    <row r="78" spans="2:6" ht="43.2" x14ac:dyDescent="0.3">
      <c r="B78" s="48"/>
      <c r="C78" s="36" t="s">
        <v>172</v>
      </c>
      <c r="F78" s="49"/>
    </row>
    <row r="79" spans="2:6" x14ac:dyDescent="0.3">
      <c r="B79" s="48"/>
      <c r="C79" s="36" t="s">
        <v>48</v>
      </c>
      <c r="F79" s="49"/>
    </row>
    <row r="80" spans="2:6" x14ac:dyDescent="0.3">
      <c r="B80" s="48"/>
      <c r="C80" s="36" t="s">
        <v>52</v>
      </c>
      <c r="F80" s="49"/>
    </row>
    <row r="81" spans="2:6" ht="43.2" x14ac:dyDescent="0.3">
      <c r="B81" s="50" t="s">
        <v>71</v>
      </c>
      <c r="C81" s="36" t="s">
        <v>173</v>
      </c>
      <c r="F81" s="49">
        <v>3</v>
      </c>
    </row>
    <row r="82" spans="2:6" ht="28.8" x14ac:dyDescent="0.3">
      <c r="B82" s="51"/>
      <c r="C82" s="36" t="s">
        <v>174</v>
      </c>
      <c r="F82" s="49"/>
    </row>
    <row r="83" spans="2:6" x14ac:dyDescent="0.3">
      <c r="B83" s="51"/>
      <c r="C83" s="36" t="s">
        <v>81</v>
      </c>
      <c r="F83" s="49"/>
    </row>
    <row r="84" spans="2:6" x14ac:dyDescent="0.3">
      <c r="B84" s="48" t="s">
        <v>80</v>
      </c>
      <c r="C84" s="36" t="s">
        <v>40</v>
      </c>
      <c r="F84" s="49">
        <v>2</v>
      </c>
    </row>
    <row r="85" spans="2:6" ht="28.8" x14ac:dyDescent="0.3">
      <c r="B85" s="48"/>
      <c r="C85" s="36" t="s">
        <v>82</v>
      </c>
      <c r="F85" s="49"/>
    </row>
    <row r="86" spans="2:6" x14ac:dyDescent="0.3">
      <c r="F86" s="28">
        <f>+SUM(F39:F85)</f>
        <v>47</v>
      </c>
    </row>
  </sheetData>
  <autoFilter ref="A1:Q36" xr:uid="{1E1EA6F6-D1F5-49A7-91A7-DF123A38FC08}"/>
  <mergeCells count="36">
    <mergeCell ref="B75:B80"/>
    <mergeCell ref="F75:F80"/>
    <mergeCell ref="B81:B83"/>
    <mergeCell ref="F81:F83"/>
    <mergeCell ref="B84:B85"/>
    <mergeCell ref="F84:F85"/>
    <mergeCell ref="B64:B68"/>
    <mergeCell ref="F64:F68"/>
    <mergeCell ref="B69:B71"/>
    <mergeCell ref="F69:F71"/>
    <mergeCell ref="B72:B74"/>
    <mergeCell ref="F72:F74"/>
    <mergeCell ref="B48:B52"/>
    <mergeCell ref="F48:F52"/>
    <mergeCell ref="B53:B57"/>
    <mergeCell ref="F53:F57"/>
    <mergeCell ref="B58:B63"/>
    <mergeCell ref="F58:F63"/>
    <mergeCell ref="B39:B41"/>
    <mergeCell ref="F39:F41"/>
    <mergeCell ref="B42:B44"/>
    <mergeCell ref="F42:F44"/>
    <mergeCell ref="B45:B47"/>
    <mergeCell ref="F45:F47"/>
    <mergeCell ref="A34:A35"/>
    <mergeCell ref="A2:A10"/>
    <mergeCell ref="C2:C5"/>
    <mergeCell ref="A11:A14"/>
    <mergeCell ref="C12:C14"/>
    <mergeCell ref="A15:A18"/>
    <mergeCell ref="C15:C18"/>
    <mergeCell ref="A19:A21"/>
    <mergeCell ref="C19:C26"/>
    <mergeCell ref="A22:A26"/>
    <mergeCell ref="A27:A33"/>
    <mergeCell ref="C28:C3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D6D-5D0F-4685-B9EF-C78ED4FFB045}">
  <dimension ref="A1:R36"/>
  <sheetViews>
    <sheetView topLeftCell="A23" workbookViewId="0">
      <selection activeCell="H34" sqref="H34"/>
    </sheetView>
  </sheetViews>
  <sheetFormatPr baseColWidth="10" defaultColWidth="11.44140625" defaultRowHeight="14.4" x14ac:dyDescent="0.3"/>
  <cols>
    <col min="1" max="1" width="28.33203125" bestFit="1" customWidth="1"/>
    <col min="2" max="2" width="38.44140625" style="22" bestFit="1" customWidth="1"/>
    <col min="3" max="3" width="51.44140625" bestFit="1" customWidth="1"/>
    <col min="4" max="4" width="8.6640625" style="1" bestFit="1" customWidth="1"/>
    <col min="5" max="5" width="16.44140625" bestFit="1" customWidth="1"/>
    <col min="6" max="6" width="14" customWidth="1"/>
    <col min="7" max="7" width="14.33203125" bestFit="1" customWidth="1"/>
    <col min="8" max="13" width="15.33203125" bestFit="1" customWidth="1"/>
    <col min="14" max="14" width="13.21875" customWidth="1"/>
    <col min="15" max="15" width="15.33203125" bestFit="1" customWidth="1"/>
    <col min="16" max="16" width="14.33203125" bestFit="1" customWidth="1"/>
    <col min="17" max="17" width="15.33203125" bestFit="1" customWidth="1"/>
    <col min="18" max="18" width="16.44140625" bestFit="1" customWidth="1"/>
  </cols>
  <sheetData>
    <row r="1" spans="1:17" s="22" customFormat="1" ht="30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1" t="s">
        <v>12</v>
      </c>
      <c r="N1" s="20" t="s">
        <v>13</v>
      </c>
      <c r="O1" s="20" t="s">
        <v>14</v>
      </c>
      <c r="P1" s="20" t="s">
        <v>15</v>
      </c>
      <c r="Q1" s="20" t="s">
        <v>16</v>
      </c>
    </row>
    <row r="2" spans="1:17" ht="47.55" customHeight="1" x14ac:dyDescent="0.3">
      <c r="A2" s="38" t="s">
        <v>89</v>
      </c>
      <c r="B2" s="24" t="s">
        <v>17</v>
      </c>
      <c r="C2" s="39" t="s">
        <v>83</v>
      </c>
      <c r="D2" s="2">
        <v>481</v>
      </c>
      <c r="E2" s="3">
        <v>2000000</v>
      </c>
      <c r="F2" s="4"/>
      <c r="G2" s="4"/>
      <c r="H2" s="4"/>
      <c r="I2" s="5"/>
      <c r="J2" s="3">
        <v>2000000</v>
      </c>
      <c r="K2" s="5"/>
      <c r="L2" s="5"/>
      <c r="M2" s="5"/>
      <c r="N2" s="5"/>
      <c r="O2" s="5"/>
      <c r="P2" s="5"/>
      <c r="Q2" s="5"/>
    </row>
    <row r="3" spans="1:17" ht="62.55" customHeight="1" x14ac:dyDescent="0.3">
      <c r="A3" s="38"/>
      <c r="B3" s="9" t="s">
        <v>19</v>
      </c>
      <c r="C3" s="40"/>
      <c r="D3" s="5">
        <v>481</v>
      </c>
      <c r="E3" s="7">
        <v>8000000</v>
      </c>
      <c r="F3" s="5"/>
      <c r="G3" s="5"/>
      <c r="H3" s="5"/>
      <c r="I3" s="4"/>
      <c r="J3" s="5"/>
      <c r="K3" s="5"/>
      <c r="L3" s="7">
        <v>8000000</v>
      </c>
      <c r="M3" s="5"/>
      <c r="N3" s="8"/>
      <c r="O3" s="5"/>
      <c r="P3" s="5"/>
      <c r="Q3" s="5"/>
    </row>
    <row r="4" spans="1:17" ht="72" customHeight="1" x14ac:dyDescent="0.3">
      <c r="A4" s="38"/>
      <c r="B4" s="11" t="s">
        <v>20</v>
      </c>
      <c r="C4" s="40"/>
      <c r="D4" s="5">
        <v>481</v>
      </c>
      <c r="E4" s="4">
        <v>2000000</v>
      </c>
      <c r="F4" s="5"/>
      <c r="G4" s="5"/>
      <c r="H4" s="5"/>
      <c r="I4" s="4">
        <v>2000000</v>
      </c>
      <c r="J4" s="5"/>
      <c r="K4" s="5"/>
      <c r="L4" s="5"/>
      <c r="M4" s="5"/>
      <c r="N4" s="5"/>
      <c r="O4" s="5"/>
      <c r="P4" s="5"/>
      <c r="Q4" s="5"/>
    </row>
    <row r="5" spans="1:17" x14ac:dyDescent="0.3">
      <c r="A5" s="38"/>
      <c r="B5" s="11" t="s">
        <v>21</v>
      </c>
      <c r="C5" s="40"/>
      <c r="D5" s="5">
        <v>481</v>
      </c>
      <c r="E5" s="7">
        <v>0</v>
      </c>
      <c r="F5" s="5"/>
      <c r="G5" s="5"/>
      <c r="H5" s="5"/>
      <c r="I5" s="4"/>
      <c r="J5" s="5"/>
      <c r="K5" s="8"/>
      <c r="L5" s="5"/>
      <c r="M5" s="5"/>
      <c r="N5" s="5"/>
      <c r="O5" s="5"/>
      <c r="P5" s="5"/>
      <c r="Q5" s="5"/>
    </row>
    <row r="6" spans="1:17" ht="100.5" customHeight="1" x14ac:dyDescent="0.3">
      <c r="A6" s="38"/>
      <c r="B6" s="9" t="s">
        <v>22</v>
      </c>
      <c r="C6" s="6" t="s">
        <v>23</v>
      </c>
      <c r="D6" s="5">
        <v>120</v>
      </c>
      <c r="E6" s="10">
        <v>10750000</v>
      </c>
      <c r="F6" s="5"/>
      <c r="G6" s="5"/>
      <c r="H6" s="5"/>
      <c r="I6" s="4"/>
      <c r="J6" s="10">
        <v>10750000</v>
      </c>
      <c r="K6" s="5"/>
      <c r="L6" s="5"/>
      <c r="M6" s="5"/>
      <c r="N6" s="5"/>
      <c r="O6" s="5"/>
      <c r="P6" s="5"/>
      <c r="Q6" s="5"/>
    </row>
    <row r="7" spans="1:17" ht="57.6" customHeight="1" x14ac:dyDescent="0.3">
      <c r="A7" s="38"/>
      <c r="B7" s="9" t="s">
        <v>24</v>
      </c>
      <c r="C7" s="5" t="s">
        <v>25</v>
      </c>
      <c r="D7" s="5">
        <v>481</v>
      </c>
      <c r="E7" s="4">
        <v>2000000</v>
      </c>
      <c r="F7" s="5"/>
      <c r="G7" s="5"/>
      <c r="H7" s="5"/>
      <c r="I7" s="4"/>
      <c r="J7" s="5"/>
      <c r="K7" s="5"/>
      <c r="L7" s="5"/>
      <c r="M7" s="4">
        <v>2000000</v>
      </c>
      <c r="N7" s="5"/>
      <c r="O7" s="5"/>
      <c r="P7" s="5"/>
      <c r="Q7" s="5"/>
    </row>
    <row r="8" spans="1:17" ht="112.05" customHeight="1" x14ac:dyDescent="0.3">
      <c r="A8" s="38"/>
      <c r="B8" s="11" t="s">
        <v>26</v>
      </c>
      <c r="C8" s="6" t="s">
        <v>27</v>
      </c>
      <c r="D8" s="5">
        <v>481</v>
      </c>
      <c r="E8" s="4">
        <v>0</v>
      </c>
      <c r="F8" s="5"/>
      <c r="G8" s="5"/>
      <c r="H8" s="5"/>
      <c r="I8" s="5"/>
      <c r="J8" s="5"/>
      <c r="K8" s="5"/>
      <c r="L8" s="5"/>
      <c r="M8" s="5"/>
      <c r="N8" s="8"/>
      <c r="O8" s="5"/>
      <c r="P8" s="5"/>
      <c r="Q8" s="5"/>
    </row>
    <row r="9" spans="1:17" ht="38.1" customHeight="1" x14ac:dyDescent="0.3">
      <c r="A9" s="38"/>
      <c r="B9" s="11" t="s">
        <v>28</v>
      </c>
      <c r="C9" s="6" t="s">
        <v>29</v>
      </c>
      <c r="D9" s="5">
        <v>481</v>
      </c>
      <c r="E9" s="4">
        <v>6000000</v>
      </c>
      <c r="F9" s="5"/>
      <c r="G9" s="5"/>
      <c r="H9" s="5"/>
      <c r="I9" s="5"/>
      <c r="J9" s="5"/>
      <c r="K9" s="5"/>
      <c r="L9" s="5"/>
      <c r="M9" s="5"/>
      <c r="N9" s="5"/>
      <c r="O9" s="4">
        <v>6000000</v>
      </c>
      <c r="P9" s="5"/>
      <c r="Q9" s="5"/>
    </row>
    <row r="10" spans="1:17" ht="72.599999999999994" customHeight="1" x14ac:dyDescent="0.3">
      <c r="A10" s="38"/>
      <c r="B10" s="11" t="s">
        <v>30</v>
      </c>
      <c r="C10" s="6" t="s">
        <v>29</v>
      </c>
      <c r="D10" s="5">
        <v>481</v>
      </c>
      <c r="E10" s="4">
        <v>8000000</v>
      </c>
      <c r="F10" s="5"/>
      <c r="G10" s="5"/>
      <c r="H10" s="5"/>
      <c r="I10" s="5"/>
      <c r="J10" s="5"/>
      <c r="K10" s="5"/>
      <c r="L10" s="5"/>
      <c r="M10" s="4">
        <v>8000000</v>
      </c>
      <c r="N10" s="5"/>
      <c r="O10" s="5"/>
      <c r="P10" s="5"/>
      <c r="Q10" s="5"/>
    </row>
    <row r="11" spans="1:17" ht="57.6" x14ac:dyDescent="0.3">
      <c r="A11" s="41" t="s">
        <v>88</v>
      </c>
      <c r="B11" s="11" t="s">
        <v>31</v>
      </c>
      <c r="C11" s="6" t="s">
        <v>32</v>
      </c>
      <c r="D11" s="5">
        <v>481</v>
      </c>
      <c r="E11" s="4">
        <v>3000000</v>
      </c>
      <c r="F11" s="4"/>
      <c r="G11" s="4"/>
      <c r="H11" s="5"/>
      <c r="I11" s="5"/>
      <c r="J11" s="5"/>
      <c r="K11" s="5"/>
      <c r="L11" s="5"/>
      <c r="M11" s="5"/>
      <c r="N11" s="5"/>
      <c r="O11" s="4">
        <v>3000000</v>
      </c>
      <c r="P11" s="5"/>
      <c r="Q11" s="5"/>
    </row>
    <row r="12" spans="1:17" ht="96.6" customHeight="1" x14ac:dyDescent="0.3">
      <c r="A12" s="42"/>
      <c r="B12" s="11" t="s">
        <v>33</v>
      </c>
      <c r="C12" s="43" t="s">
        <v>29</v>
      </c>
      <c r="D12" s="5">
        <v>481</v>
      </c>
      <c r="E12" s="4">
        <v>3000000</v>
      </c>
      <c r="F12" s="5"/>
      <c r="G12" s="5"/>
      <c r="H12" s="4">
        <v>3000000</v>
      </c>
      <c r="I12" s="5"/>
      <c r="J12" s="5"/>
      <c r="K12" s="5"/>
      <c r="L12" s="5"/>
      <c r="M12" s="5"/>
      <c r="N12" s="5"/>
      <c r="O12" s="5"/>
      <c r="P12" s="5"/>
      <c r="Q12" s="5"/>
    </row>
    <row r="13" spans="1:17" ht="29.1" customHeight="1" x14ac:dyDescent="0.3">
      <c r="A13" s="42"/>
      <c r="B13" s="23" t="s">
        <v>34</v>
      </c>
      <c r="C13" s="44"/>
      <c r="D13" s="5">
        <v>20</v>
      </c>
      <c r="E13" s="4">
        <v>4750000</v>
      </c>
      <c r="F13" s="5"/>
      <c r="G13" s="5"/>
      <c r="H13" s="5"/>
      <c r="I13" s="5"/>
      <c r="J13" s="5"/>
      <c r="K13" s="4">
        <v>4750000</v>
      </c>
      <c r="L13" s="5"/>
      <c r="M13" s="5"/>
      <c r="N13" s="5"/>
      <c r="O13" s="5"/>
      <c r="P13" s="5"/>
      <c r="Q13" s="5"/>
    </row>
    <row r="14" spans="1:17" ht="100.05" customHeight="1" x14ac:dyDescent="0.3">
      <c r="A14" s="42"/>
      <c r="B14" s="11" t="s">
        <v>35</v>
      </c>
      <c r="C14" s="39"/>
      <c r="D14" s="12">
        <v>87</v>
      </c>
      <c r="E14" s="4">
        <v>3000000</v>
      </c>
      <c r="F14" s="5"/>
      <c r="G14" s="5"/>
      <c r="H14" s="5"/>
      <c r="I14" s="4">
        <v>3000000</v>
      </c>
      <c r="J14" s="5"/>
      <c r="K14" s="5"/>
      <c r="L14" s="5"/>
      <c r="M14" s="5"/>
      <c r="N14" s="5"/>
      <c r="O14" s="5"/>
      <c r="P14" s="5"/>
      <c r="Q14" s="5"/>
    </row>
    <row r="15" spans="1:17" ht="48.6" customHeight="1" x14ac:dyDescent="0.3">
      <c r="A15" s="37" t="s">
        <v>36</v>
      </c>
      <c r="B15" s="9" t="s">
        <v>37</v>
      </c>
      <c r="C15" s="40" t="s">
        <v>38</v>
      </c>
      <c r="D15" s="5">
        <v>34</v>
      </c>
      <c r="E15" s="4">
        <v>6000000</v>
      </c>
      <c r="F15" s="4"/>
      <c r="G15" s="13">
        <v>6000000</v>
      </c>
      <c r="H15" s="5"/>
      <c r="I15" s="5"/>
      <c r="J15" s="5"/>
      <c r="K15" s="5"/>
      <c r="L15" s="5"/>
      <c r="M15" s="5"/>
      <c r="N15" s="5"/>
      <c r="O15" s="4"/>
      <c r="P15" s="4">
        <v>6000000</v>
      </c>
      <c r="Q15" s="5"/>
    </row>
    <row r="16" spans="1:17" x14ac:dyDescent="0.3">
      <c r="A16" s="37"/>
      <c r="B16" s="9" t="s">
        <v>39</v>
      </c>
      <c r="C16" s="40"/>
      <c r="D16" s="5">
        <v>10</v>
      </c>
      <c r="E16" s="4">
        <v>4000000</v>
      </c>
      <c r="F16" s="4"/>
      <c r="G16" s="5"/>
      <c r="H16" s="5"/>
      <c r="I16" s="5"/>
      <c r="J16" s="5"/>
      <c r="K16" s="4">
        <v>4000000</v>
      </c>
      <c r="L16" s="5"/>
      <c r="M16" s="5"/>
      <c r="N16" s="5"/>
      <c r="O16" s="5"/>
      <c r="P16" s="5"/>
      <c r="Q16" s="5"/>
    </row>
    <row r="17" spans="1:17" x14ac:dyDescent="0.3">
      <c r="A17" s="37"/>
      <c r="B17" s="9" t="s">
        <v>40</v>
      </c>
      <c r="C17" s="40"/>
      <c r="D17" s="5">
        <v>481</v>
      </c>
      <c r="E17" s="4">
        <v>48750000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4">
        <v>48750000</v>
      </c>
    </row>
    <row r="18" spans="1:17" ht="28.8" x14ac:dyDescent="0.3">
      <c r="A18" s="37"/>
      <c r="B18" s="9" t="s">
        <v>41</v>
      </c>
      <c r="C18" s="40"/>
      <c r="D18" s="5">
        <v>310</v>
      </c>
      <c r="E18" s="4">
        <v>10000000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4">
        <v>10000000</v>
      </c>
    </row>
    <row r="19" spans="1:17" ht="44.55" customHeight="1" x14ac:dyDescent="0.3">
      <c r="A19" s="45" t="s">
        <v>42</v>
      </c>
      <c r="B19" s="9" t="s">
        <v>86</v>
      </c>
      <c r="C19" s="43" t="s">
        <v>29</v>
      </c>
      <c r="D19" s="5">
        <v>481</v>
      </c>
      <c r="E19" s="4">
        <v>0</v>
      </c>
      <c r="F19" s="4"/>
      <c r="G19" s="5"/>
      <c r="H19" s="5"/>
      <c r="I19" s="5"/>
      <c r="J19" s="8"/>
      <c r="K19" s="5"/>
      <c r="L19" s="5"/>
      <c r="M19" s="5"/>
      <c r="N19" s="5"/>
      <c r="O19" s="5"/>
      <c r="P19" s="5"/>
      <c r="Q19" s="5"/>
    </row>
    <row r="20" spans="1:17" ht="61.5" customHeight="1" x14ac:dyDescent="0.3">
      <c r="A20" s="45"/>
      <c r="B20" s="23" t="s">
        <v>43</v>
      </c>
      <c r="C20" s="44"/>
      <c r="D20" s="5">
        <v>20</v>
      </c>
      <c r="E20" s="4">
        <v>3937500</v>
      </c>
      <c r="F20" s="5"/>
      <c r="G20" s="5"/>
      <c r="H20" s="5"/>
      <c r="I20" s="5"/>
      <c r="J20" s="5"/>
      <c r="K20" s="5"/>
      <c r="L20" s="4">
        <v>3937500</v>
      </c>
      <c r="M20" s="5"/>
      <c r="N20" s="5"/>
      <c r="O20" s="5"/>
      <c r="P20" s="5"/>
      <c r="Q20" s="5"/>
    </row>
    <row r="21" spans="1:17" ht="28.8" x14ac:dyDescent="0.3">
      <c r="A21" s="45"/>
      <c r="B21" s="9" t="s">
        <v>44</v>
      </c>
      <c r="C21" s="44"/>
      <c r="D21" s="5">
        <v>481</v>
      </c>
      <c r="E21" s="4">
        <v>0</v>
      </c>
      <c r="F21" s="5"/>
      <c r="G21" s="8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3">
      <c r="A22" s="46" t="s">
        <v>45</v>
      </c>
      <c r="B22" s="9" t="s">
        <v>46</v>
      </c>
      <c r="C22" s="44"/>
      <c r="D22" s="5">
        <v>481</v>
      </c>
      <c r="E22" s="4">
        <v>16500000</v>
      </c>
      <c r="F22" s="4"/>
      <c r="G22" s="4"/>
      <c r="H22" s="5"/>
      <c r="I22" s="5"/>
      <c r="J22" s="4">
        <v>16500000</v>
      </c>
      <c r="K22" s="5"/>
      <c r="L22" s="5"/>
      <c r="M22" s="5"/>
      <c r="N22" s="5"/>
      <c r="O22" s="5"/>
      <c r="P22" s="5"/>
      <c r="Q22" s="5"/>
    </row>
    <row r="23" spans="1:17" x14ac:dyDescent="0.3">
      <c r="A23" s="46"/>
      <c r="B23" s="9" t="s">
        <v>47</v>
      </c>
      <c r="C23" s="44"/>
      <c r="D23" s="5">
        <v>310</v>
      </c>
      <c r="E23" s="4">
        <v>3250000</v>
      </c>
      <c r="F23" s="5"/>
      <c r="G23" s="5"/>
      <c r="H23" s="5"/>
      <c r="I23" s="4">
        <v>3250000</v>
      </c>
      <c r="J23" s="5"/>
      <c r="K23" s="5"/>
      <c r="L23" s="5"/>
      <c r="M23" s="5"/>
      <c r="N23" s="5"/>
      <c r="O23" s="5"/>
      <c r="P23" s="5"/>
      <c r="Q23" s="5"/>
    </row>
    <row r="24" spans="1:17" x14ac:dyDescent="0.3">
      <c r="A24" s="46"/>
      <c r="B24" s="9" t="s">
        <v>48</v>
      </c>
      <c r="C24" s="44"/>
      <c r="D24" s="5">
        <v>400</v>
      </c>
      <c r="E24" s="4">
        <v>7500000</v>
      </c>
      <c r="F24" s="4"/>
      <c r="G24" s="5"/>
      <c r="H24" s="5"/>
      <c r="I24" s="5"/>
      <c r="J24" s="5"/>
      <c r="K24" s="5"/>
      <c r="L24" s="5"/>
      <c r="M24" s="5"/>
      <c r="N24" s="5"/>
      <c r="O24" s="4">
        <v>7500000</v>
      </c>
      <c r="P24" s="5"/>
      <c r="Q24" s="5"/>
    </row>
    <row r="25" spans="1:17" x14ac:dyDescent="0.3">
      <c r="A25" s="46"/>
      <c r="B25" s="9" t="s">
        <v>49</v>
      </c>
      <c r="C25" s="44"/>
      <c r="D25" s="5">
        <v>16</v>
      </c>
      <c r="E25" s="4">
        <v>3250000</v>
      </c>
      <c r="F25" s="5"/>
      <c r="G25" s="5"/>
      <c r="H25" s="5"/>
      <c r="I25" s="5"/>
      <c r="J25" s="5"/>
      <c r="K25" s="5"/>
      <c r="L25" s="4">
        <v>3250000</v>
      </c>
      <c r="M25" s="5"/>
      <c r="N25" s="5"/>
      <c r="O25" s="5"/>
      <c r="P25" s="5"/>
      <c r="Q25" s="5"/>
    </row>
    <row r="26" spans="1:17" ht="28.8" x14ac:dyDescent="0.3">
      <c r="A26" s="46"/>
      <c r="B26" s="9" t="s">
        <v>50</v>
      </c>
      <c r="C26" s="39"/>
      <c r="D26" s="5">
        <v>400</v>
      </c>
      <c r="E26" s="4">
        <v>7000000</v>
      </c>
      <c r="F26" s="5"/>
      <c r="G26" s="5"/>
      <c r="H26" s="5"/>
      <c r="I26" s="4">
        <v>7000000</v>
      </c>
      <c r="J26" s="5"/>
      <c r="K26" s="5"/>
      <c r="L26" s="5"/>
      <c r="M26" s="5"/>
      <c r="N26" s="5"/>
      <c r="O26" s="5"/>
      <c r="P26" s="5"/>
      <c r="Q26" s="5"/>
    </row>
    <row r="27" spans="1:17" ht="28.8" x14ac:dyDescent="0.3">
      <c r="A27" s="47" t="s">
        <v>90</v>
      </c>
      <c r="B27" s="23" t="s">
        <v>77</v>
      </c>
      <c r="C27" s="5" t="s">
        <v>84</v>
      </c>
      <c r="D27" s="5">
        <v>120</v>
      </c>
      <c r="E27" s="4">
        <v>22500000</v>
      </c>
      <c r="F27" s="4"/>
      <c r="G27" s="5"/>
      <c r="H27" s="4">
        <v>22500000</v>
      </c>
      <c r="I27" s="5"/>
      <c r="J27" s="5"/>
      <c r="K27" s="8"/>
      <c r="L27" s="5"/>
      <c r="M27" s="5"/>
      <c r="N27" s="5"/>
      <c r="O27" s="5"/>
      <c r="P27" s="5"/>
      <c r="Q27" s="5"/>
    </row>
    <row r="28" spans="1:17" x14ac:dyDescent="0.3">
      <c r="A28" s="47"/>
      <c r="B28" s="23" t="s">
        <v>51</v>
      </c>
      <c r="C28" s="40" t="s">
        <v>29</v>
      </c>
      <c r="D28" s="5">
        <v>361</v>
      </c>
      <c r="E28" s="4">
        <v>14000000</v>
      </c>
      <c r="F28" s="4"/>
      <c r="G28" s="5"/>
      <c r="H28" s="4">
        <v>14000000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ht="16.5" customHeight="1" x14ac:dyDescent="0.3">
      <c r="A29" s="47"/>
      <c r="B29" s="23" t="s">
        <v>52</v>
      </c>
      <c r="C29" s="40"/>
      <c r="D29" s="5">
        <v>481</v>
      </c>
      <c r="E29" s="4">
        <v>9000000</v>
      </c>
      <c r="F29" s="5"/>
      <c r="G29" s="5"/>
      <c r="H29" s="5"/>
      <c r="I29" s="5"/>
      <c r="J29" s="5"/>
      <c r="K29" s="5"/>
      <c r="L29" s="5"/>
      <c r="M29" s="5"/>
      <c r="N29" s="5"/>
      <c r="O29" s="4">
        <v>9000000</v>
      </c>
      <c r="P29" s="5"/>
      <c r="Q29" s="5"/>
    </row>
    <row r="30" spans="1:17" ht="15" customHeight="1" x14ac:dyDescent="0.3">
      <c r="A30" s="47"/>
      <c r="B30" s="23" t="s">
        <v>53</v>
      </c>
      <c r="C30" s="40"/>
      <c r="D30" s="5">
        <v>90</v>
      </c>
      <c r="E30" s="4">
        <v>10000000</v>
      </c>
      <c r="F30" s="5"/>
      <c r="G30" s="5"/>
      <c r="H30" s="5"/>
      <c r="I30" s="5"/>
      <c r="J30" s="4">
        <v>10000000</v>
      </c>
      <c r="K30" s="5"/>
      <c r="L30" s="5"/>
      <c r="M30" s="5"/>
      <c r="N30" s="5"/>
      <c r="O30" s="5"/>
      <c r="P30" s="5"/>
      <c r="Q30" s="5"/>
    </row>
    <row r="31" spans="1:17" ht="16.5" customHeight="1" x14ac:dyDescent="0.3">
      <c r="A31" s="47"/>
      <c r="B31" s="23" t="s">
        <v>54</v>
      </c>
      <c r="C31" s="40"/>
      <c r="D31" s="5">
        <v>17</v>
      </c>
      <c r="E31" s="4">
        <v>2000000</v>
      </c>
      <c r="F31" s="5"/>
      <c r="G31" s="5"/>
      <c r="H31" s="5"/>
      <c r="I31" s="8"/>
      <c r="J31" s="4">
        <v>2000000</v>
      </c>
      <c r="K31" s="5"/>
      <c r="L31" s="5"/>
      <c r="M31" s="5"/>
      <c r="N31" s="5"/>
      <c r="O31" s="5"/>
      <c r="P31" s="5"/>
      <c r="Q31" s="5"/>
    </row>
    <row r="32" spans="1:17" ht="16.5" customHeight="1" x14ac:dyDescent="0.3">
      <c r="A32" s="47"/>
      <c r="B32" s="23" t="s">
        <v>81</v>
      </c>
      <c r="C32" s="40"/>
      <c r="D32" s="5">
        <v>481</v>
      </c>
      <c r="E32" s="4">
        <v>1000000</v>
      </c>
      <c r="F32" s="5"/>
      <c r="G32" s="5"/>
      <c r="H32" s="5"/>
      <c r="I32" s="5"/>
      <c r="J32" s="5"/>
      <c r="K32" s="5"/>
      <c r="L32" s="5"/>
      <c r="M32" s="4">
        <v>1000000</v>
      </c>
      <c r="N32" s="5"/>
      <c r="O32" s="5"/>
      <c r="P32" s="5"/>
      <c r="Q32" s="5"/>
    </row>
    <row r="33" spans="1:18" ht="16.5" customHeight="1" x14ac:dyDescent="0.3">
      <c r="A33" s="47"/>
      <c r="B33" s="23" t="s">
        <v>55</v>
      </c>
      <c r="C33" s="40"/>
      <c r="D33" s="5">
        <v>289</v>
      </c>
      <c r="E33" s="4">
        <v>4000000</v>
      </c>
      <c r="F33" s="5"/>
      <c r="G33" s="5"/>
      <c r="H33" s="5"/>
      <c r="I33" s="5"/>
      <c r="J33" s="5"/>
      <c r="K33" s="4">
        <v>4000000</v>
      </c>
      <c r="L33" s="5"/>
      <c r="M33" s="5"/>
      <c r="N33" s="5"/>
      <c r="O33" s="5"/>
      <c r="P33" s="5"/>
      <c r="Q33" s="5"/>
    </row>
    <row r="34" spans="1:18" ht="26.1" customHeight="1" x14ac:dyDescent="0.3">
      <c r="A34" s="37" t="s">
        <v>56</v>
      </c>
      <c r="B34" s="23" t="s">
        <v>87</v>
      </c>
      <c r="C34" s="6" t="s">
        <v>85</v>
      </c>
      <c r="D34" s="5">
        <v>1</v>
      </c>
      <c r="E34" s="4">
        <v>5000000</v>
      </c>
      <c r="F34" s="5"/>
      <c r="G34" s="5"/>
      <c r="H34" s="4">
        <v>5000000</v>
      </c>
      <c r="I34" s="5"/>
      <c r="J34" s="5"/>
      <c r="K34" s="5"/>
      <c r="L34" s="5"/>
      <c r="M34" s="5"/>
      <c r="N34" s="5"/>
      <c r="O34" s="5"/>
      <c r="P34" s="5"/>
      <c r="Q34" s="5"/>
    </row>
    <row r="35" spans="1:18" ht="96.6" customHeight="1" x14ac:dyDescent="0.3">
      <c r="A35" s="37"/>
      <c r="B35" s="23" t="s">
        <v>57</v>
      </c>
      <c r="C35" s="6" t="s">
        <v>58</v>
      </c>
      <c r="D35" s="5">
        <v>481</v>
      </c>
      <c r="E35" s="4">
        <v>5000000</v>
      </c>
      <c r="F35" s="4"/>
      <c r="G35" s="5"/>
      <c r="H35" s="4"/>
      <c r="I35" s="5"/>
      <c r="J35" s="5"/>
      <c r="K35" s="4">
        <v>5000000</v>
      </c>
      <c r="L35" s="5"/>
      <c r="M35" s="5"/>
      <c r="N35" s="5"/>
      <c r="O35" s="5"/>
      <c r="P35" s="5"/>
      <c r="Q35" s="5"/>
    </row>
    <row r="36" spans="1:18" x14ac:dyDescent="0.3">
      <c r="C36" s="14"/>
      <c r="E36" s="15">
        <f>+SUM(E2:E35)</f>
        <v>235187500</v>
      </c>
      <c r="F36" s="16"/>
      <c r="H36" s="17">
        <f t="shared" ref="H36:Q36" si="0">+SUM(H2:H35)</f>
        <v>44500000</v>
      </c>
      <c r="I36" s="18">
        <f t="shared" si="0"/>
        <v>15250000</v>
      </c>
      <c r="J36" s="17">
        <f t="shared" si="0"/>
        <v>41250000</v>
      </c>
      <c r="K36" s="18">
        <f t="shared" si="0"/>
        <v>17750000</v>
      </c>
      <c r="L36" s="17">
        <f t="shared" si="0"/>
        <v>15187500</v>
      </c>
      <c r="M36" s="18">
        <f t="shared" si="0"/>
        <v>11000000</v>
      </c>
      <c r="N36" s="17">
        <f t="shared" si="0"/>
        <v>0</v>
      </c>
      <c r="O36" s="18">
        <f t="shared" si="0"/>
        <v>25500000</v>
      </c>
      <c r="P36" s="17">
        <f t="shared" si="0"/>
        <v>6000000</v>
      </c>
      <c r="Q36" s="18">
        <f t="shared" si="0"/>
        <v>58750000</v>
      </c>
      <c r="R36" s="18">
        <f>+SUM(H36:Q36)</f>
        <v>235187500</v>
      </c>
    </row>
  </sheetData>
  <mergeCells count="12">
    <mergeCell ref="A34:A35"/>
    <mergeCell ref="A2:A10"/>
    <mergeCell ref="C2:C5"/>
    <mergeCell ref="A11:A14"/>
    <mergeCell ref="C12:C14"/>
    <mergeCell ref="A15:A18"/>
    <mergeCell ref="C15:C18"/>
    <mergeCell ref="A19:A21"/>
    <mergeCell ref="C19:C26"/>
    <mergeCell ref="A22:A26"/>
    <mergeCell ref="A27:A33"/>
    <mergeCell ref="C28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4588-4C4C-4C3F-9366-E486E7964E41}">
  <dimension ref="A1:E13"/>
  <sheetViews>
    <sheetView workbookViewId="0">
      <selection activeCell="D4" sqref="D4"/>
    </sheetView>
  </sheetViews>
  <sheetFormatPr baseColWidth="10" defaultRowHeight="14.4" x14ac:dyDescent="0.3"/>
  <cols>
    <col min="1" max="1" width="35.77734375" customWidth="1"/>
    <col min="2" max="2" width="23.88671875" customWidth="1"/>
    <col min="3" max="3" width="21.5546875" customWidth="1"/>
    <col min="4" max="4" width="25.109375" customWidth="1"/>
    <col min="5" max="5" width="30" customWidth="1"/>
  </cols>
  <sheetData>
    <row r="1" spans="1:5" x14ac:dyDescent="0.3">
      <c r="A1" s="26" t="s">
        <v>93</v>
      </c>
      <c r="B1" s="26" t="s">
        <v>94</v>
      </c>
      <c r="C1" s="26" t="s">
        <v>95</v>
      </c>
      <c r="D1" s="26" t="s">
        <v>96</v>
      </c>
      <c r="E1" s="26" t="s">
        <v>97</v>
      </c>
    </row>
    <row r="2" spans="1:5" ht="57.6" x14ac:dyDescent="0.3">
      <c r="A2" s="33" t="s">
        <v>98</v>
      </c>
      <c r="B2" s="22" t="s">
        <v>99</v>
      </c>
      <c r="C2" s="22" t="s">
        <v>100</v>
      </c>
      <c r="D2" s="22" t="s">
        <v>101</v>
      </c>
      <c r="E2" s="22" t="s">
        <v>102</v>
      </c>
    </row>
    <row r="3" spans="1:5" ht="43.2" x14ac:dyDescent="0.3">
      <c r="A3" s="33" t="s">
        <v>103</v>
      </c>
      <c r="B3" s="22" t="s">
        <v>104</v>
      </c>
      <c r="C3" s="22" t="s">
        <v>105</v>
      </c>
      <c r="D3" s="22" t="s">
        <v>106</v>
      </c>
      <c r="E3" s="22" t="s">
        <v>107</v>
      </c>
    </row>
    <row r="4" spans="1:5" ht="43.2" x14ac:dyDescent="0.3">
      <c r="A4" s="33" t="s">
        <v>108</v>
      </c>
      <c r="B4" s="22" t="s">
        <v>109</v>
      </c>
      <c r="C4" s="22" t="s">
        <v>110</v>
      </c>
      <c r="D4" s="22" t="s">
        <v>111</v>
      </c>
      <c r="E4" s="22" t="s">
        <v>112</v>
      </c>
    </row>
    <row r="5" spans="1:5" ht="43.2" x14ac:dyDescent="0.3">
      <c r="A5" s="33" t="s">
        <v>113</v>
      </c>
      <c r="B5" s="22" t="s">
        <v>114</v>
      </c>
      <c r="C5" s="22" t="s">
        <v>115</v>
      </c>
      <c r="D5" s="22" t="s">
        <v>116</v>
      </c>
      <c r="E5" s="22" t="s">
        <v>117</v>
      </c>
    </row>
    <row r="6" spans="1:5" ht="43.2" x14ac:dyDescent="0.3">
      <c r="A6" s="33" t="s">
        <v>118</v>
      </c>
      <c r="B6" s="22" t="s">
        <v>104</v>
      </c>
      <c r="C6" s="22" t="s">
        <v>119</v>
      </c>
      <c r="D6" s="22" t="s">
        <v>120</v>
      </c>
      <c r="E6" s="22" t="s">
        <v>121</v>
      </c>
    </row>
    <row r="7" spans="1:5" ht="28.8" x14ac:dyDescent="0.3">
      <c r="A7" s="33" t="s">
        <v>122</v>
      </c>
      <c r="B7" s="22" t="s">
        <v>123</v>
      </c>
      <c r="C7" s="22" t="s">
        <v>124</v>
      </c>
      <c r="D7" s="22" t="s">
        <v>125</v>
      </c>
      <c r="E7" s="22" t="s">
        <v>126</v>
      </c>
    </row>
    <row r="8" spans="1:5" ht="43.2" x14ac:dyDescent="0.3">
      <c r="A8" s="33" t="s">
        <v>127</v>
      </c>
      <c r="B8" s="22" t="s">
        <v>128</v>
      </c>
      <c r="C8" s="22" t="s">
        <v>129</v>
      </c>
      <c r="D8" s="22" t="s">
        <v>130</v>
      </c>
      <c r="E8" s="22" t="s">
        <v>131</v>
      </c>
    </row>
    <row r="9" spans="1:5" ht="43.2" x14ac:dyDescent="0.3">
      <c r="A9" s="33" t="s">
        <v>132</v>
      </c>
      <c r="B9" s="22" t="s">
        <v>133</v>
      </c>
      <c r="C9" s="22" t="s">
        <v>134</v>
      </c>
      <c r="D9" s="22" t="s">
        <v>135</v>
      </c>
      <c r="E9" s="22" t="s">
        <v>136</v>
      </c>
    </row>
    <row r="10" spans="1:5" ht="28.8" x14ac:dyDescent="0.3">
      <c r="A10" s="33" t="s">
        <v>137</v>
      </c>
      <c r="B10" s="22" t="s">
        <v>138</v>
      </c>
      <c r="C10" s="22" t="s">
        <v>139</v>
      </c>
      <c r="D10" s="22" t="s">
        <v>140</v>
      </c>
      <c r="E10" s="22" t="s">
        <v>141</v>
      </c>
    </row>
    <row r="11" spans="1:5" ht="43.2" x14ac:dyDescent="0.3">
      <c r="A11" s="33" t="s">
        <v>142</v>
      </c>
      <c r="B11" s="22" t="s">
        <v>104</v>
      </c>
      <c r="C11" s="22" t="s">
        <v>143</v>
      </c>
      <c r="D11" s="22" t="s">
        <v>144</v>
      </c>
      <c r="E11" s="22" t="s">
        <v>145</v>
      </c>
    </row>
    <row r="12" spans="1:5" ht="43.2" x14ac:dyDescent="0.3">
      <c r="A12" s="33" t="s">
        <v>146</v>
      </c>
      <c r="B12" s="22" t="s">
        <v>104</v>
      </c>
      <c r="C12" s="22" t="s">
        <v>147</v>
      </c>
      <c r="D12" s="22" t="s">
        <v>148</v>
      </c>
      <c r="E12" s="22" t="s">
        <v>149</v>
      </c>
    </row>
    <row r="13" spans="1:5" ht="28.8" x14ac:dyDescent="0.3">
      <c r="A13" s="33" t="s">
        <v>150</v>
      </c>
      <c r="B13" s="22" t="s">
        <v>151</v>
      </c>
      <c r="C13" s="22" t="s">
        <v>152</v>
      </c>
      <c r="D13" s="22" t="s">
        <v>153</v>
      </c>
      <c r="E13" s="22" t="s">
        <v>154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PIBI</vt:lpstr>
      <vt:lpstr>Valor</vt:lpstr>
      <vt:lpstr>Programa de Jubilación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Carolina Montejo Orozco</dc:creator>
  <cp:keywords/>
  <dc:description/>
  <cp:lastModifiedBy>Pedro Antonio Diaz Daconte</cp:lastModifiedBy>
  <cp:revision/>
  <dcterms:created xsi:type="dcterms:W3CDTF">2025-12-04T16:12:34Z</dcterms:created>
  <dcterms:modified xsi:type="dcterms:W3CDTF">2026-10-13T15:48:43Z</dcterms:modified>
  <cp:category/>
  <cp:contentStatus/>
</cp:coreProperties>
</file>