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defaultThemeVersion="124226"/>
  <mc:AlternateContent xmlns:mc="http://schemas.openxmlformats.org/markup-compatibility/2006">
    <mc:Choice Requires="x15">
      <x15ac:absPath xmlns:x15ac="http://schemas.microsoft.com/office/spreadsheetml/2010/11/ac" url="F:\PLAN ANTICORRUPCCION\"/>
    </mc:Choice>
  </mc:AlternateContent>
  <xr:revisionPtr revIDLastSave="0" documentId="13_ncr:1_{6229443C-8A46-45A7-9555-8E276F1AA77E}" xr6:coauthVersionLast="45" xr6:coauthVersionMax="45" xr10:uidLastSave="{00000000-0000-0000-0000-000000000000}"/>
  <bookViews>
    <workbookView xWindow="-120" yWindow="-120" windowWidth="20730" windowHeight="11160" tabRatio="1000" xr2:uid="{00000000-000D-0000-FFFF-FFFF00000000}"/>
  </bookViews>
  <sheets>
    <sheet name="PLAN ANTICORRUPCION" sheetId="18" r:id="rId1"/>
    <sheet name="1ER INFORME P.A." sheetId="41" r:id="rId2"/>
    <sheet name="2DO INFORME P.A." sheetId="60" r:id="rId3"/>
    <sheet name="3ER INFORME P.A." sheetId="61" r:id="rId4"/>
    <sheet name="Requisitos Imp" sheetId="32" state="hidden" r:id="rId5"/>
    <sheet name="Ind. áreas intervenidas" sheetId="38" state="hidden" r:id="rId6"/>
  </sheets>
  <externalReferences>
    <externalReference r:id="rId7"/>
    <externalReference r:id="rId8"/>
  </externalReferences>
  <definedNames>
    <definedName name="_Toc112574979_1" localSheetId="1">[1]EJEMPLO!#REF!</definedName>
    <definedName name="_Toc112574979_1" localSheetId="2">[1]EJEMPLO!#REF!</definedName>
    <definedName name="_Toc112574979_1" localSheetId="3">[1]EJEMPLO!#REF!</definedName>
    <definedName name="_Toc112574979_1" localSheetId="0">[2]EJEMPLO!#REF!</definedName>
    <definedName name="_Toc112574979_1" localSheetId="4">[2]EJEMPLO!#REF!</definedName>
    <definedName name="_Toc112574979_1">[2]EJEMPLO!#REF!</definedName>
    <definedName name="_xlnm.Print_Area" localSheetId="3">'3ER INFORME P.A.'!$A$1:$R$73</definedName>
    <definedName name="_xlnm.Print_Area" localSheetId="0">'PLAN ANTICORRUPCION'!$B$1:$Z$31</definedName>
    <definedName name="BuiltIn_AutoFilter___3">#REF!</definedName>
    <definedName name="No.">#REF!</definedName>
    <definedName name="_xlnm.Print_Titles" localSheetId="1">'1ER INFORME P.A.'!$1:$4</definedName>
    <definedName name="_xlnm.Print_Titles" localSheetId="2">'2DO INFORME P.A.'!$1:$4</definedName>
    <definedName name="_xlnm.Print_Titles" localSheetId="3">'3ER INFORME P.A.'!$1:$4</definedName>
    <definedName name="_xlnm.Print_Titles" localSheetId="0">'PLAN ANTICORRUPCION'!$1:$3</definedName>
    <definedName name="VALOR">#REF!</definedName>
  </definedNames>
  <calcPr calcId="19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4" i="18" l="1"/>
  <c r="L19" i="18"/>
  <c r="L16" i="18"/>
  <c r="O24" i="18" l="1"/>
  <c r="I24" i="18"/>
  <c r="I13" i="18"/>
  <c r="O13" i="18" l="1"/>
  <c r="O16" i="18" l="1"/>
  <c r="I16" i="18"/>
  <c r="L13" i="18"/>
  <c r="O19" i="18" l="1"/>
  <c r="I19" i="18"/>
  <c r="R24" i="38" l="1"/>
  <c r="R23" i="38"/>
  <c r="R22" i="38"/>
  <c r="R23" i="32"/>
  <c r="R22" i="32"/>
</calcChain>
</file>

<file path=xl/sharedStrings.xml><?xml version="1.0" encoding="utf-8"?>
<sst xmlns="http://schemas.openxmlformats.org/spreadsheetml/2006/main" count="199" uniqueCount="138">
  <si>
    <t>FICHA DE INDICADOR</t>
  </si>
  <si>
    <t>OBJETIVO</t>
  </si>
  <si>
    <t>PROCESO</t>
  </si>
  <si>
    <t>MEDICION</t>
  </si>
  <si>
    <t>INDICADOR</t>
  </si>
  <si>
    <t>INDICE</t>
  </si>
  <si>
    <t>FUENTE DE DATOS</t>
  </si>
  <si>
    <t>META</t>
  </si>
  <si>
    <t>RESPONSABLE DEL PROCESO</t>
  </si>
  <si>
    <t>RESPONSABLE DEL INDICADOR</t>
  </si>
  <si>
    <t>FRECUENCIA DE MEDICION</t>
  </si>
  <si>
    <t>FRECUENCIA DE ANALISIS</t>
  </si>
  <si>
    <t>SEGUIMIENTO</t>
  </si>
  <si>
    <t>PERIODO</t>
  </si>
  <si>
    <t>PROCESO: GESTION ESTRATEGICA
Formato Ficha Indicador</t>
  </si>
  <si>
    <t>Codigo:  GE-FO-002</t>
  </si>
  <si>
    <t>Version: 1</t>
  </si>
  <si>
    <t>*100</t>
  </si>
  <si>
    <t>Profesional ambiental</t>
  </si>
  <si>
    <t>Resultados</t>
  </si>
  <si>
    <t>Meta</t>
  </si>
  <si>
    <t>Accion Preventiva</t>
  </si>
  <si>
    <t>Areas rehabilitadas</t>
  </si>
  <si>
    <t>areas explotadas</t>
  </si>
  <si>
    <t>Anual</t>
  </si>
  <si>
    <t>Areas Rehabilitadas</t>
  </si>
  <si>
    <t>Areas Explotadas</t>
  </si>
  <si>
    <t>Director</t>
  </si>
  <si>
    <t>Coordinador</t>
  </si>
  <si>
    <t>semestral</t>
  </si>
  <si>
    <t>Fecha: 05/10/2012</t>
  </si>
  <si>
    <t>Observaciones</t>
  </si>
  <si>
    <t>Requisitos Implementados</t>
  </si>
  <si>
    <t>Requisitos Totales</t>
  </si>
  <si>
    <t>X 100%</t>
  </si>
  <si>
    <t>Implementacion Sistema de Gestion</t>
  </si>
  <si>
    <t>Guia, Normas</t>
  </si>
  <si>
    <t>30% de Implementacion</t>
  </si>
  <si>
    <t>Asegurar el mejoramiento continuo y el fomento de la responsabilidad social en un 100% para el año 2015, mediante la implementación y mantenimiento de las normas RUC, OHSAS 18000 E ISO 14001 y compesaciones a las comunidades del area de influencia.</t>
  </si>
  <si>
    <t>Total Requisitos</t>
  </si>
  <si>
    <t>Norma Ambiental 17, Norma SO 19, Guia RUC 26, TOTAL 62</t>
  </si>
  <si>
    <t>Resultado</t>
  </si>
  <si>
    <t>GESTION DE SISO &amp;AMBIENTE</t>
  </si>
  <si>
    <t xml:space="preserve">Minimizar los impactos ambientales en un 80% para el año 2015, mediante la identificación, implementación  y seguimiento de los planes y programas ambientales.
</t>
  </si>
  <si>
    <t>Gestión S&amp;SO</t>
  </si>
  <si>
    <t>Coordinadora  SSOA</t>
  </si>
  <si>
    <t>Consolidacion de los reportes de inspecciones de las áreas autorizadas</t>
  </si>
  <si>
    <t xml:space="preserve">En la grafica se observa que hasta la fecha las labores de rehabilitación durante el primer semestre 2013; se ha venido trabajando de manera continua con el proposito de alcanzar la meta establecida para este año en cuanto a reconformación morfologica del suelo de las áreas intervenidas, esto obedece a que la estrategia de recuperación morfoligica de las áreas intervenidas se viene realizando de forma paralela a las extraciones actuales. </t>
  </si>
  <si>
    <t>FECHA INICIAL</t>
  </si>
  <si>
    <t>FECHA FINAL</t>
  </si>
  <si>
    <t>INDICADOR Y/O PRODUCTO (S)</t>
  </si>
  <si>
    <t>DIRECTRIZ</t>
  </si>
  <si>
    <t>ACTIVIDADES</t>
  </si>
  <si>
    <t>Rendición de Cuentas</t>
  </si>
  <si>
    <t>RESPONSABLE (S)</t>
  </si>
  <si>
    <t>Efectuar rendición de cuentas a la ciudadanía con la participación de asociaciones, veedurías , organizaciones y comunidad en general.</t>
  </si>
  <si>
    <t>Nivel de Satisfacción de Usuarios (%)</t>
  </si>
  <si>
    <t>PRIMER REPORTE</t>
  </si>
  <si>
    <t>SEGUNDO REPORTE</t>
  </si>
  <si>
    <t>TERCER REPORTE</t>
  </si>
  <si>
    <t>VALOR</t>
  </si>
  <si>
    <t>%</t>
  </si>
  <si>
    <t>% EJECUTADO</t>
  </si>
  <si>
    <t>% PROGRAMADO</t>
  </si>
  <si>
    <t>RECOMENDACIONES</t>
  </si>
  <si>
    <t>ASESOR DE CONTROL INTERNO:</t>
  </si>
  <si>
    <t>Racionalización de trámites</t>
  </si>
  <si>
    <t>Directriz</t>
  </si>
  <si>
    <t>1ER % PROGRAMADO</t>
  </si>
  <si>
    <t>2DO % PROGRAMADO</t>
  </si>
  <si>
    <t>3ER % PROGRAMADO</t>
  </si>
  <si>
    <t xml:space="preserve">  </t>
  </si>
  <si>
    <t>Gestión de Riesgo</t>
  </si>
  <si>
    <t>Estructurar un mecanismo de alertas tempranas para prever el vencimiento de los términos de respuestas de PQR`s</t>
  </si>
  <si>
    <t xml:space="preserve">Publicar, difundir y mantener actualizada la información relevante sobre avance de la gestión y de participación ciudadana de la entidad </t>
  </si>
  <si>
    <t>Publicar información relacionada con los resultados y avances de la gestión institucional</t>
  </si>
  <si>
    <t>Tertulias entre la entidad y ciudadanos y organizaciones sociales para rendir cuentas sobre avances y resultados de las metas misionales</t>
  </si>
  <si>
    <t>Estrategias de Servicio al Ciudadano e implementación de la Ley de Transparencia y Atención al Ciudadano</t>
  </si>
  <si>
    <t>(Información actualizada en la página web publicada / Información actualizada en la página web programada) *100%</t>
  </si>
  <si>
    <t>(Información actualizada en las redes sociales publicada / Información actualizada en las redes sociales programada) *100%</t>
  </si>
  <si>
    <t>(No. de Rendición efectuadas / No. Rendición programada) *100%</t>
  </si>
  <si>
    <t>(Capacitación realizada / Capacitación Programada)*100%</t>
  </si>
  <si>
    <t>(Software estructurado e implementado / Software programad0)*100%</t>
  </si>
  <si>
    <t>Mapa de Riesgo de Corrupción</t>
  </si>
  <si>
    <r>
      <t>OBJETIVO:</t>
    </r>
    <r>
      <rPr>
        <sz val="16"/>
        <color indexed="8"/>
        <rFont val="Calibri"/>
        <family val="2"/>
      </rPr>
      <t xml:space="preserve"> Identificar y establecer estrategias que permitan mejorar el control de la gestión en la ESSMAR E.S.P., enfocados hacia la lucha contra la corrupción y así mismo crear mecanismo de participación al ciudadano con nuestra entidad.</t>
    </r>
  </si>
  <si>
    <r>
      <rPr>
        <b/>
        <sz val="11"/>
        <color indexed="8"/>
        <rFont val="Calibri"/>
        <family val="2"/>
      </rPr>
      <t>OBJETIVO</t>
    </r>
    <r>
      <rPr>
        <sz val="11"/>
        <color theme="1"/>
        <rFont val="Calibri"/>
        <family val="2"/>
        <scheme val="minor"/>
      </rPr>
      <t>: Identificar y establecer estrategias que permitan mejorar el control de la gestión en la ESSMAR E.S.P., enfocados hacia la lucha contra la corrupción y así mismo crear mecanismo de participación al ciudadano con nuestra entidad.</t>
    </r>
  </si>
  <si>
    <t>Estrategias de Servicio al Ciudadano</t>
  </si>
  <si>
    <t>ANÁLISIS</t>
  </si>
  <si>
    <t>Racionalización de Trámites</t>
  </si>
  <si>
    <t>PARTICIPACIÓN POR DIRECTRICES</t>
  </si>
  <si>
    <t>Realizar capacitaciones a servidores, contratistas, personal de aseo y vigilancia  en servicio al ciudadano.</t>
  </si>
  <si>
    <t>(Informes con los resultados y avances de gestión institucional publicados / Tres informes de resultados y avance de gestión institucional programados) *100%</t>
  </si>
  <si>
    <t>(No. de Tertulias para rendir cuentas sobre avances y resultados de las metas misionales efectuadas / No. de Tertulias para rendir cuentas sobre avances y resultados de las metas misiones programadas) *100%</t>
  </si>
  <si>
    <t xml:space="preserve">(N# de seguimientos programados / Dos (2) seguimientos ejecutados) *100% </t>
  </si>
  <si>
    <t>INFORME PLAN ANTICORRUPCIÓN
 Y DE ATENCIÓN AL CIUDADANO 2017</t>
  </si>
  <si>
    <t>Actualizar el Mapa de Riesgo de Corrupción</t>
  </si>
  <si>
    <t>Socializar el Mapa de Riesgos de Corrupción</t>
  </si>
  <si>
    <t>Monitoreo y Control de los Riesgos de Corrupción Identificados publicados en la web</t>
  </si>
  <si>
    <t>Asesora de Control Interno / Lideres de Procesos</t>
  </si>
  <si>
    <t>Secretario General / P.U. Atención al Ciudadano</t>
  </si>
  <si>
    <t>Secretario General / P.E. Planeación Estratégica y SIG</t>
  </si>
  <si>
    <t>Secretario General / P.E. Comunicaciones</t>
  </si>
  <si>
    <t>Secretaria General / P.U. Atención al Ciudadano</t>
  </si>
  <si>
    <t>Subgerencia Corporativa / P.U. Talento Humano</t>
  </si>
  <si>
    <t>(Mapa de Riesgo de Corrupción actualizado / Actualización del Mapa de Riesgo de Corrupción programado) *100%</t>
  </si>
  <si>
    <t>(N# de procedimientos adoptados / N# de  procedimientos programados) *100%</t>
  </si>
  <si>
    <t>Secretario General / P.E. Planeación Estratatégica y SIG / Líderes de Procesos</t>
  </si>
  <si>
    <t>PLAN ANTICORRUPCIÓN Y DE ATENCIÓN AL CIUDADANO 2019</t>
  </si>
  <si>
    <t>PLAN DE ACCIÓN</t>
  </si>
  <si>
    <t>GESTIÓN DE LA PLANEACIÓN Y DIRECCIONAMIENTO ESTRATÉGICO</t>
  </si>
  <si>
    <t>Código:
ME-GPD-F-002</t>
  </si>
  <si>
    <t>VERSIÓN: 1</t>
  </si>
  <si>
    <t>PÁGINA: 1-1</t>
  </si>
  <si>
    <t>Actualización de los Procesos y Procedimientos de la ESSMAR E.S.P.</t>
  </si>
  <si>
    <t>Actualización de los formatos del procedimiento de PQR`s en aras de adecuar el mismo a la normatividad y unificar las respuesta de las peticiones verbales y electrónicas</t>
  </si>
  <si>
    <t>(N# de formatos del procedimiento actualizado / N# de formatos del procedimiento programado) *100%</t>
  </si>
  <si>
    <t>(Mapa de Riesgo de Corrupción socializado / Socialización del Mapa de Riesgo de Corrupción programada)*100%</t>
  </si>
  <si>
    <t>Medición y análisis de la satisfacción de los usuarios del servicio de aseo</t>
  </si>
  <si>
    <t>Medición y análisis de la satisfacción de los usuarios de los servicios de acueducto y alcantarillado</t>
  </si>
  <si>
    <t>Medición y análisis de la satisfacción de los usuarios del servicio de alumbrado público</t>
  </si>
  <si>
    <t>Medición y análisis de la satisfacción de los usuarios del Portafolio de Servicios</t>
  </si>
  <si>
    <t>INFORME PLAN ANTICORRUPCIÓN
 Y DE ATENCIÓN AL CIUDADANO 2019</t>
  </si>
  <si>
    <t>INFORME PLAN ANTICORRUPCIÓN
 Y ATENCIÓN AL CIUDADANO 2019</t>
  </si>
  <si>
    <t>CONTROL INTERNO</t>
  </si>
  <si>
    <t>CEYETH CABALLERO CAMARGO</t>
  </si>
  <si>
    <r>
      <rPr>
        <b/>
        <sz val="11"/>
        <color indexed="8"/>
        <rFont val="Calibri"/>
        <family val="2"/>
      </rPr>
      <t>OBJETIVO</t>
    </r>
    <r>
      <rPr>
        <sz val="11"/>
        <color theme="1"/>
        <rFont val="Calibri"/>
        <family val="2"/>
        <scheme val="minor"/>
      </rPr>
      <t>: Identificar y establecer estrategias que permitan mejorar el control de los riesgos y de esta manera, mejorar la gestión en la ESSMAR E.S.P., enfocados hacia la lucha contra la corrupción y así mismo crear mecanismo de participación ciudadana con nuestra entidad.</t>
    </r>
  </si>
  <si>
    <t>De acuerdo a lo relacionado en el análisis, se recomienda a cada líder de procesos tener pendiente las actividades programadas en el 2do cuatrimestre para que cumplan con lo descrito en el Plan anticorrupción y de atención al ciudadano, cabe destacar que se encuentra pendiente el nivel de satisfacción de los usuarios en la prestación del servicio de alumbrado publico que se le requiriera al área encargada para la medición de este indicador para el segundo semestre de esta anualidad. De igual manera se recomienda actualizar los procesos y procedimientos de la ESSMAR ESP, dado que desde el 18 de abril se comenzó a operar el  nuevo servicio de acueducto y alcantarillado.</t>
  </si>
  <si>
    <t xml:space="preserve"> </t>
  </si>
  <si>
    <t>ASESOR DE CONTROL INTERNO</t>
  </si>
  <si>
    <t xml:space="preserve">En relación al segundo informe de seguimiento del plan anticorrupción y de atención al ciudadano 2019, se observa a nivel general que cada una de las dependencias responsables  han dado consecución a los indicadores y productos programados  para para alcanzar la meta y propuestas en cada una de las directrices, en relación a esto pasaremos a discriminar cada de las dependencias con obligaciones dentro del plan anticorrupción y de atención al ciudadano: 1. GESTION DE RIESGO: el cual cuenta con tres indicadores A. Actualizar el Mapa de Riesgo de Corrupción, el cual se actualizó en el primer cuatrimestre de 2019, B. Socializar el Mapa de Riesgo de Corrupción el cual se socializo el 30 de Enero del 2019, donde se procedió a orientar a las acciones  de la entidad hacia la identificación de la fuente de los riesgos, C. Monitoreo y control de los riesgos de corrupción identificados y publicados en la web, este monitoreo se encuentra programado en un 50%  para este cuatrimestre del 2019 y el encargado de este es el asesor de control interno de la entidad el cual cumplió su meta a cabalidad,  donde cada área le entregara los documentos y evidencias de las actividades a realizar por cada una de las dependencias, este modulo con un valor del 25 % y proyectado y cumplido para este segundo cuatrimestre el 4 % . 2.RACIONALIZACION DE TRAMITES:  cuenta este modulo con tres indicadores como son : A. Actualización de los formatos del procedimiento de PQR , en aras de adecuar el mismo a la normatividad y unificar las respuesta de las peticiones verbales y electrónicas: para esta actividad se esta la empresa se encuentra en espera de la contratación de un software de PQRs, que permita mejorar el procedimiento de la atención de las peticiones quejas reclamos y solicitudes por lo tanto esta actividad se reprogramo para el ultimo cuatrimestre de esta anualidad B. Actualización de los procesos y procedimientos de la Essmar E.S.P.  con valor de cumplimiento proyectado para el tercer cuatrimestre del 2019, C. Estructurar un mecanismo de alertas tempranas para prever el vencimiento de los términos de respuestas de PQRs: ya la empresa cuenta con un mecanismo de alertas de PQRs en línea el cual alerta sobre el vencimiento de estas y las distribuye hasta el área encargada de contestar esta petición, queja ,reclamo y solicitudes, esta matriz indica es estado en que se encuentran estas indica el tiempo de respuestas y cuales han sido respondidas en tiempo y cuantas no.  Se observa en este modulo un porcentaje de avance del  4%  3. Rendición de Cuentas: Este modulo cuenta con cinco indicadores, A, Publicar difundir y mantener actualizada la información relevante sobre el avance de la gestión y de participación ciudadana de la entidad, este indicador se le dio cumplimiento por el área de Tics por las publicaciones realizadas en el segundo cuatrimestre del 2019 en las redes sociales de la entidad. Publicar difundir y mantener actualizada la información relevante sobre el avance de la gestión y de participación ciudadana de la entidad, este indicador se le dio cumplimiento por el área de comunicaciones, por medio de las informaciones actualizadas y publicadas de la entidad en las redes sociales  en el segundo cuatrimestre del 2019. C.  Publicar información relacionada con los resultados y avances de la gestión institucional, el 30 de agosto del 2019 fue publicado el segundo informe de avance del plan  de acción de la Essmar ESP,  D. Tertulias entre la entidad y ciudadanos y organizaciones sociales para rendir cuentas sobre avances y resultados de las metas misionales, este indicador se ha cumplido a cabalidad con lo proyectado dentro del plan en el segundo cuatrimestre de esta anualidad, E, Efectuar rendición de cuentas a la ciudadanía con la participación de asociaciones, veedurías, organizaciones y comunidad en general, este indicador fue programado para el ultimo cuatrimestre del año 2019, este modulo cuenta con un avance de cumplimiento del 8% todo con base a lo programado dentro del plan, 4. Estrategias de servicio al ciudadano e implementación de la ley de transparencia y atención al ciudadano: Cuenta con cinco actividades con su respectivo indicador de transparencia y atención al ciudadano: A. Realizar capacitaciones a servidores, contratistas, personal de aseo y vigilancia en servicio al ciudadano, este indicador se cumplió a cabalidad por el área de talento humano de la empresa. B. Medición y análisis de la satisfacción de los usuario de los servicios de aseo, este indicador a pesar de no tener porcentaje programado, se le da cumplimiento por medio de las encuestas del nivel de satisfacción y cuenta con sus propias mediciones que para el segundo cuatrimestre conto con un nivel de satisfacción entre los usuarios del servicio de aseo del 90% manteniéndose este porcentaje en el primer y segundo cuatrimestre.  C. Medición y análisis de la satisfacción de los usuarios de los servicios de acueducto y alcantarillado este indicador a pesar de no tener porcentaje programado, se le da cumplimiento por medio de las encuestas del nivel de satisfacción y cuenta con sus propias mediciones que para el segundo cuatrimestre conto con un nivel de satisfacción entre los usuarios del servicio de acueducto y alcantarillado de un 60% . D. Medición y análisis de la satisdación de alumbrado publico, este indicador de alumbrado publico no cuenta con un porcentaje programado para el segundo cuatrimestre dentro del plan anticorrupción, pero dentro de las encuestas llevadas a cabo se determino un porcentaje de satisfacción del 88% de la satisfacción de los usuarios del servicio.  E, Medición y satisfacción de los usuarios del portafolio de servicios. este indicador a pesar de no tener porcentaje programado, se le da cumplimiento por medio de las encuestas del nivel de satisfacción y cuenta con sus propias mediciones que para el segundo cuatrimestre conto con un nivel de satisfacción entre los usuarios del portafolio de servicios del 96%, se puede notar un incrementó favorable en este indicador que evidencia el nivel de satisfacción en el portafolio de servicios.                 </t>
  </si>
  <si>
    <r>
      <t xml:space="preserve">INTRODUCCIÓN: </t>
    </r>
    <r>
      <rPr>
        <sz val="16"/>
        <color indexed="8"/>
        <rFont val="Calibri"/>
        <family val="2"/>
      </rPr>
      <t xml:space="preserve">El presente documento parte de cada una de las directrices que hacen parte del Plan Anticorrupción y de Atención al Ciudadano de la Empresa de Servicios Públicos del Distrito de Santa Marta- ESSMAR E.S.P., como lo son: </t>
    </r>
    <r>
      <rPr>
        <i/>
        <sz val="16"/>
        <color indexed="8"/>
        <rFont val="Calibri"/>
        <family val="2"/>
      </rPr>
      <t>1). Mapa de Riesgo de Corrupción y las medidas para controlarlos y evitarlos, 2). Medidas Antitrámites, 3). Rendición de Cuentas y 4). Mecanismos para la Mejora y Atención al Ciudadano,</t>
    </r>
    <r>
      <rPr>
        <sz val="16"/>
        <color indexed="8"/>
        <rFont val="Calibri"/>
        <family val="2"/>
      </rPr>
      <t xml:space="preserve"> en el que se desarrollaran actividades encaminadas al cumplimiento de la ley y mejoramiento continuo de la gestión.</t>
    </r>
  </si>
  <si>
    <r>
      <t xml:space="preserve">JUSTIFICACIÓN: </t>
    </r>
    <r>
      <rPr>
        <sz val="16"/>
        <color indexed="8"/>
        <rFont val="Calibri"/>
        <family val="2"/>
      </rPr>
      <t>El Plan Anticorrupción y Atención al Ciudadano, es una herramienta que permitirá mejorar la gestión de la ESSMAR E.S.P., en aras de ejercer estrategias contra la corrupción que permitan un mejoramiento en los procesos internos que afecten el cumplimiento de nuestros objetivos misionales y así dar cumplimiento a lo establecido en el artículo 73 y 76 de la Ley 1474 de 2011, mediante el Decreto 2641 del 2012.</t>
    </r>
  </si>
  <si>
    <t>Secretaria General / P.E. Tics</t>
  </si>
  <si>
    <t>Secretaria General / P.E. Tics / P.U. Atención al Ciudadano / P.E. Planeación Estratégica y SIG</t>
  </si>
  <si>
    <t>En relación al primer informe de seguimiento del plan anticorrupción y de atención al ciudadano 2019, se puede analizar que las dependencias encargadas han dado consecución a los indicadores y productos programados  para alcanzar los objetivos trazados dentro del plan, en relación a esto pasaremos a discriminar cada de las dependencias con obligaciones dentro del plan anticorrupción y de atención al ciudadano: 1. GESTION DE RIESGO: el cual cuenta con tres indicadores A. Actualizar el Mapa de Riesgo de Corrupción, el cual se actualizó en el mes de enero de 2019, B. Socializar el Mapa de Riesgo de Corrupción el cual se socializo el 30 de Enero del 2019, donde se procedió a orientar a las acciones  de la entidad hacia la identificación de la fuente de los riesgos, C. Monitoreo y control de los riesgos de corrupción identificados y publicados en la web, este monitoreo se encuentra programado para el segundo y tercer cuatrimestre del 2019 y el encargado de este es el asesor de control interno de la entidad,  donde cada área le entregara los documentos y evidencias de las actividades a realizar por cada una de las dependencias, este modulo con un valor del 25 % y proyectado y cumplido para este primer cuatrimestre el 17 % de avance, es de menester manifestar que se dio cumplimiento en el modulo de gestión de riesgo a lo programado por la entidad. 2.RACIONALIZACION DE TRAMITES:  cuenta este modulo con tres indicadores como son : A. Actualización de los formatos del procedimiento de PQR , en aras de adecuar el mismo a la normatividad y unificar las respuesta de las peticiones verbales y electrónicas, este indicador quedo programado para el tercer cuatrimestre, B. Actualización de los procesos y procedimientos de la Essmar E.S.P.  con valor de cumplimiento proyectado para el tercer cuatrimestre del 2019, C. Estructurar un mecanismo de alertas tempranas para prever el vencimiento de los términos de respuestas de PQR,  actividad programada para el segundo cuatrimestre del 2019, se observa en este modulo un porcentaje de avance del  6% dado que esta no contaba con actividades programadas para el primer cuatrimestre el indicador de actualización de procesos y procedimientos de la ESSMAR ESP, 3. Rendición de Cuentas: Este modulo cuenta con cinco indicadores, A, Publicar difundir y mantener actualizada la información relevante sobre el avance de la gestión y de participación ciudadana de la entidad, este indicador se le dio cumplimiento por el área de Tics por las publicaciones realizadas en el primer cuatrimestre del 2019 en las redes sociales de la entidad. Publicar difundir y mantener actualizada la información relevante sobre el avance de la gestión y de participación ciudadana de la entidad, este indicador se le dio cumplimiento por el área de comunicaciones, por medio de las informaciones actualizadas y publicadas de la entidad en las redes sociales  en el primer cuatrimestre del 2019. C.  Publicar información relacionada con los resultados y avances de la gestión institucional, el 30 de abril del 2019 fue publicado el primer informe de avance del plan  de acción de la Essmar ESP,  D. Tertulias entre la entidad y ciudadanos y organizaciones sociales para rendir cuentas sobre avances y resultados de las metas misionales, este indicador se ha cumplido a cabalidad con lo proyectado dentro del plan en el primer cuatrimestre de esta anualidad, E, Efectuar rendición de cuentas a la ciudadanía con la participación de asociaciones, veedurías, organizaciones y comunidad en general, este indicador fue programado para el ultimo cuatrimestre del año 2019, este modulo cuenta con un avance de cumplimiento del 8%, 4. Estrategias de servicio al ciudadano e implementación de la ley de transparencia y atención al ciudadano: Cuenta con cinco actividades con su respectivo indicador de transparencia y atención al ciudadano: A. Realizar capacitaciones a servidores, contratistas, personal de aseo y vigilancia en servicio al ciudadano, este indicador quedo programado para el segundo y tercer cuatrimestre del 2019. B. Medición y análisis de la saturación de los usuario de los servicios de aseo, este indicador a pesar de no tener porcentaje programado, se le da cumplimiento por medio de las encuestas del nivel de satisfacción y cuenta con sus propias mediciones que para el primer cuatrimestre conto con un nivel de satisfacción entre los usuarios del servicio de aseo de un 95% . C. Medición y análisis de la satisfacción de los usuarios de los servicios de acueducto y alcantarillado este indicador a pesar de no tener porcentaje programado, se le da cumplimiento por medio de las encuestas del nivel de satisfacción y cuenta con sus propias mediciones que para el primer cuatrimestre conto con un nivel de satisfacción entre los usuarios del servicio de acueducto y alcantarillado de un 59% . D. Medición y análisis de la satisdación de alumbrado publico, este indicador el área de alumbrado publico no ha entregado evidencias del nivel de satisfacción de los usuarios quedando pendiente para el próximo cuatrimestre.  E, Medición y satisfacción de los usuarios del portafolio de servicios. este indicador a pesar de no tener porcentaje programado, se le da cumplimiento por medio de las encuestas del nivel de satisfacción y cuenta con sus propias mediciones que para el primer cuatrimestre conto con un nivel de satisfacción entre los usuarios del portafolio de servicios del 89%, este componente quedo con un cumplimiento del 8% del 25 % que es el porcentaje anual de estos indicadores.</t>
  </si>
  <si>
    <t>De acuerdo al anterior informe, se recomienda a cada una de las áreas seguir con el cumplimiento de cada una de las actividades planteadas, debido a que se ha cumplido con lo planificado hasta la fecha, se deben actualizar los procesos y procedimientos dentro de la empresa, se debe seguir trabajando en la implementación de acciones de alto impacto para promover la transparencia y acceso a la información pública en ESSMAR ESP, propender por el fortalecimiento de las comunicaciones de la empresa con los grupos de valor el cual se  hará seguimiento en el tercer cuatrimestre de esta anualidad a estas recomendaciones. Así mismo, se recomienda a cada área cumplir con las fechas y tiempos establecidos en sus cronogramas.</t>
  </si>
  <si>
    <t>En relación al tercer informe de seguimiento del plan anticorrupción y de atención al ciudadano 2019, se observa a nivel general que cada una de las dependencias responsables  han dado consecución a los indicadores y productos programados  para para alcanzar la meta y propuestas en cada una de las directrices, en relación a esto pasaremos a discriminar cada de las dependencias con obligaciones dentro del plan anticorrupción y de atención al ciudadano: 1. GESTION DE RIESGO: el cual cuenta con tres indicadores A. Actualizar el Mapa de Riesgo de Corrupción, el cual se actualizó en el primer cuatrimestre de 2019, B. Socializar el Mapa de Riesgo de Corrupción el cual se socializo el 30 de Enero del 2019, donde se procedió a orientar a las acciones  de la entidad hacia la identificación de la fuente de los riesgos, C. Monitoreo y control de los riesgos de corrupción identificados y publicados en la web, este monitoreo se encuentra programado en un 100%  para este cuatrimestre del 2019 y el encargado de este es el asesor de control interno de la entidad el cual cumplió su meta a cabalidad,  donde cada área le entregara los documentos y evidencias de las actividades a realizar por cada una de las dependencias, este modulo con un valor del 25% proyectado y cumplido para este tercer cuatrimestre el 4 %, en conclusión se cumplió a cabalidad con lo programado en el plan anticorrupción . 2.RACIONALIZACION DE TRAMITES:  cuenta este modulo con tres indicadores como son : A. Actualización de los formatos del procedimiento de PQR , en aras de adecuar el mismo a la normatividad y unificar las respuesta de las peticiones verbales y electrónicas: para esta actividad se esta la empresa esta manejando una matriz en línea donde estas peticiones se direccionan al área encargada para que esta proceda a su pronta respuesta, esta matriz indica si estas PQRs fueron respondidas en tiempo o no , si fue satisfactoria la solicitud y el responsable de atender esta, estos indicadores  se cumplen a cabalidad en el plan anticorrupción por el hecho de que esta matriz estructura las pqr para prever su vencimiento y permite mejorar el procedimiento de la atención de las peticiones quejas reclamos y solicitudes. B. Actualización de los procesos y procedimientos de la Essmar E.S.P.  con valor de cumplimiento proyectado para el tercer cuatrimestre del 2019, este indicador no se cumplido por el área debido a los cambios que presento la gerencia y no le fue posible llegar a una mesa concertada de trabajo en las áreas  C. Estructurar un mecanismo de alertas tempranas para prever el vencimiento de los términos de respuestas de PQRs: ya la empresa cuenta con un mecanismo de alertas de PQRs en línea el cual alerta sobre el vencimiento de estas y las distribuye hasta el área encargada de contestar esta petición, queja ,reclamo y solicitudes, esta matriz indica es estado en que se encuentran estas indica el tiempo de respuestas y cuales han sido respondidas en tiempo y cuantas no.  Se observa en este modulo un porcentaje de avance del  6% , 3. Rendición de Cuentas: Este modulo cuenta con cinco indicadores, A, Publicar difundir y mantener actualizada la información relevante sobre el avance de la gestión y de participación ciudadana de la entidad, este indicador se le dio cumplimiento por el área de Tics por las publicaciones realizadas en el tercer cuatrimestre del 2019 en las redes sociales de la entidad. Publicar difundir y mantener actualizada la información relevante sobre el avance de la gestión y de participación ciudadana de la entidad, este indicador se le dio cumplimiento por el área de comunicaciones, por medio de las informaciones actualizadas y publicadas de la entidad en las redes sociales  en el tercer cuatrimestre del 2019. C.  Publicar información relacionada con los resultados y avances de la gestión institucional, el 30 de agosto del 2019 fue publicado el segundo informe de avance del plan  de acción de la Essmar ESP,  D. Tertulias entre la entidad y ciudadanos y organizaciones sociales para rendir cuentas sobre avances y resultados de las metas misionales, este indicador se ha cumplido a cabalidad con lo proyectado dentro del plan en el segundo cuatrimestre de esta anualidad, E, Efectuar rendición de cuentas a la ciudadanía con la participación de asociaciones, veedurías, organizaciones y comunidad en general, este indicador fue programado para el ultimo cuatrimestre del año 2019 y se cumplido a cabalidad, este modulo cuenta con un avance de cumplimiento del 25% todo con base a lo programado dentro del plan, 4. Estrategias de servicio al ciudadano e implementación de la ley de transparencia y atención al ciudadano: Cuenta con cinco actividades con su respectivo indicador de transparencia y atención al ciudadano: A. Realizar capacitaciones a servidores, contratistas, personal de aseo y vigilancia en servicio al ciudadano, este indicador se cumplió a cabalidad por el área de talento humano de la empresa y cuenta con un porcentaje de cumplimiento del 100%. B. Medición y análisis de la satisfacción de los usuario de los servicios de aseo, este indicador  se le da cumplimiento por medio de las encuestas del nivel de satisfacción y cuenta con sus propias mediciones que para el tercer cuatrimestre conto con un nivel de satisfacción entre los usuarios del servicio de aseo del 90% manteniéndose este porcentaje en el primer y segundo y tercer cuatrimestre.  C. Medición y análisis de la satisfacción de los usuarios de los servicios de acueducto y alcantarillado este indicador a pesar de no tener porcentaje programado, se le da cumplimiento por medio de las encuestas del nivel de satisfacción y cuenta con sus propias mediciones que para el tercer cuatrimestre del 2019 . D. Medición y análisis de la satisdación de alumbrado publico, este indicador de alumbrado publico no cuenta con un porcentaje programado para el tercer cuatrimestre dentro del plan anticorrupción, pero dentro de las encuestas llevadas a cabo se le dio cumplimiento a este indicador.  E, Medición y satisfacción de los usuarios del portafolio de servicios. este indicador, se le da cumplimiento por medio de las encuestas del nivel de satisfacción y cuenta con sus propias mediciones que para el tercer cuatrimestre .</t>
  </si>
  <si>
    <t>De acuerdo al anterior informe, se estructurara el plan anticorrupción y de atención al ciudadano, para el año 2020 se recomienda realizar la actualización de procesos y procedimiento de la ESSMAR ESP, al área de planeación, establecer las actividades que cada una de las áreas debe seguir, con la finalidad de evitar posibles actos de corrupción dentro de la empresa enfocarnos hacia la lucha contra la corrupción de la misma manera crear un mecanismo de participación al ciudadano con la ESSMAR ESP, debido a que se ha cumplido con lo planificado hasta la fecha. Así mismo, se recomienda a cada área cumplir con las fechas y tiempos establecidos en sus cronogramas para el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</si>
</sst>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_(&quot;$&quot;\ * \(#,##0.00\);_(&quot;$&quot;\ * &quot;-&quot;??_);_(@_)"/>
    <numFmt numFmtId="43" formatCode="_(* #,##0.00_);_(* \(#,##0.00\);_(* &quot;-&quot;??_);_(@_)"/>
    <numFmt numFmtId="164" formatCode="0.0"/>
    <numFmt numFmtId="165" formatCode="d/mm/yyyy;@"/>
  </numFmts>
  <fonts count="45" x14ac:knownFonts="1">
    <font>
      <sz val="11"/>
      <color theme="1"/>
      <name val="Calibri"/>
      <family val="2"/>
      <scheme val="minor"/>
    </font>
    <font>
      <i/>
      <sz val="11"/>
      <name val="Arial"/>
      <family val="2"/>
    </font>
    <font>
      <sz val="11"/>
      <color indexed="8"/>
      <name val="Calibri"/>
      <family val="2"/>
    </font>
    <font>
      <sz val="10"/>
      <name val="Arial"/>
      <family val="2"/>
    </font>
    <font>
      <sz val="8"/>
      <name val="Calibri"/>
      <family val="2"/>
    </font>
    <font>
      <sz val="16"/>
      <color indexed="8"/>
      <name val="Calibri"/>
      <family val="2"/>
    </font>
    <font>
      <i/>
      <sz val="16"/>
      <color indexed="8"/>
      <name val="Calibri"/>
      <family val="2"/>
    </font>
    <font>
      <b/>
      <sz val="11"/>
      <color indexed="8"/>
      <name val="Calibri"/>
      <family val="2"/>
    </font>
    <font>
      <sz val="8"/>
      <name val="Calibri"/>
      <family val="2"/>
    </font>
    <font>
      <sz val="11"/>
      <color theme="1"/>
      <name val="Calibri"/>
      <family val="2"/>
      <scheme val="minor"/>
    </font>
    <font>
      <sz val="12"/>
      <color theme="1"/>
      <name val="Calibri"/>
      <family val="2"/>
      <scheme val="minor"/>
    </font>
    <font>
      <u/>
      <sz val="11"/>
      <color theme="10"/>
      <name val="Calibri"/>
      <family val="2"/>
      <scheme val="minor"/>
    </font>
    <font>
      <u/>
      <sz val="11"/>
      <color theme="10"/>
      <name val="Calibri"/>
      <family val="2"/>
    </font>
    <font>
      <b/>
      <sz val="12"/>
      <color rgb="FF3F3F3F"/>
      <name val="Calibri"/>
      <family val="2"/>
      <scheme val="minor"/>
    </font>
    <font>
      <b/>
      <sz val="12"/>
      <color theme="1"/>
      <name val="Calibri"/>
      <family val="2"/>
      <scheme val="minor"/>
    </font>
    <font>
      <sz val="11"/>
      <color theme="1"/>
      <name val="Arial"/>
      <family val="2"/>
    </font>
    <font>
      <i/>
      <sz val="11"/>
      <color theme="1"/>
      <name val="Arial"/>
      <family val="2"/>
    </font>
    <font>
      <sz val="11"/>
      <color rgb="FFFF0000"/>
      <name val="Arial"/>
      <family val="2"/>
    </font>
    <font>
      <b/>
      <sz val="14"/>
      <color theme="1"/>
      <name val="Calibri"/>
      <family val="2"/>
      <scheme val="minor"/>
    </font>
    <font>
      <b/>
      <i/>
      <sz val="11"/>
      <color theme="1"/>
      <name val="Calibri"/>
      <family val="2"/>
      <scheme val="minor"/>
    </font>
    <font>
      <b/>
      <sz val="22"/>
      <color theme="1"/>
      <name val="Calibri"/>
      <family val="2"/>
      <scheme val="minor"/>
    </font>
    <font>
      <b/>
      <sz val="11"/>
      <color theme="1"/>
      <name val="Calibri"/>
      <family val="2"/>
      <scheme val="minor"/>
    </font>
    <font>
      <b/>
      <sz val="16"/>
      <color theme="1"/>
      <name val="Calibri"/>
      <family val="2"/>
      <scheme val="minor"/>
    </font>
    <font>
      <b/>
      <sz val="18"/>
      <color theme="1"/>
      <name val="Calibri"/>
      <family val="2"/>
      <scheme val="minor"/>
    </font>
    <font>
      <b/>
      <sz val="18"/>
      <color rgb="FF000000"/>
      <name val="Calibri"/>
      <family val="2"/>
      <scheme val="minor"/>
    </font>
    <font>
      <b/>
      <sz val="11"/>
      <name val="Calibri"/>
      <family val="2"/>
      <scheme val="minor"/>
    </font>
    <font>
      <sz val="18"/>
      <color theme="1"/>
      <name val="Calibri"/>
      <family val="2"/>
      <scheme val="minor"/>
    </font>
    <font>
      <b/>
      <sz val="40"/>
      <color theme="1"/>
      <name val="Calibri"/>
      <family val="2"/>
      <scheme val="minor"/>
    </font>
    <font>
      <b/>
      <sz val="11"/>
      <color theme="1"/>
      <name val="Arial"/>
      <family val="2"/>
    </font>
    <font>
      <b/>
      <sz val="8"/>
      <color theme="1"/>
      <name val="Arial"/>
      <family val="2"/>
    </font>
    <font>
      <sz val="16"/>
      <color theme="1"/>
      <name val="Arial"/>
      <family val="2"/>
    </font>
    <font>
      <sz val="14"/>
      <color theme="1"/>
      <name val="Arial"/>
      <family val="2"/>
    </font>
    <font>
      <b/>
      <sz val="22"/>
      <color rgb="FF000000"/>
      <name val="Calibri"/>
      <family val="2"/>
      <scheme val="minor"/>
    </font>
    <font>
      <b/>
      <sz val="20"/>
      <color theme="1"/>
      <name val="Calibri"/>
      <family val="2"/>
      <scheme val="minor"/>
    </font>
    <font>
      <sz val="16"/>
      <color theme="1"/>
      <name val="Calibri"/>
      <family val="2"/>
      <scheme val="minor"/>
    </font>
    <font>
      <sz val="14"/>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b/>
      <i/>
      <sz val="11"/>
      <color theme="1"/>
      <name val="Calibri"/>
      <family val="2"/>
      <scheme val="minor"/>
    </font>
    <font>
      <b/>
      <sz val="22"/>
      <color rgb="FF000000"/>
      <name val="Calibri"/>
      <family val="2"/>
      <scheme val="minor"/>
    </font>
    <font>
      <sz val="10"/>
      <name val="Century Gothic"/>
      <family val="2"/>
    </font>
    <font>
      <sz val="8"/>
      <color theme="1"/>
      <name val="Calibri"/>
      <family val="2"/>
      <scheme val="minor"/>
    </font>
    <font>
      <b/>
      <i/>
      <sz val="8"/>
      <color theme="1"/>
      <name val="Calibri"/>
      <family val="2"/>
      <scheme val="minor"/>
    </font>
    <font>
      <b/>
      <sz val="28"/>
      <color theme="1"/>
      <name val="Calibri"/>
      <family val="2"/>
      <scheme val="minor"/>
    </font>
  </fonts>
  <fills count="11">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4" tint="0.59999389629810485"/>
        <bgColor rgb="FF000000"/>
      </patternFill>
    </fill>
    <fill>
      <patternFill patternType="solid">
        <fgColor theme="6" tint="0.39997558519241921"/>
        <bgColor indexed="64"/>
      </patternFill>
    </fill>
    <fill>
      <patternFill patternType="solid">
        <fgColor theme="6" tint="0.59999389629810485"/>
        <bgColor indexed="64"/>
      </patternFill>
    </fill>
  </fills>
  <borders count="2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3F3F3F"/>
      </left>
      <right/>
      <top style="thin">
        <color indexed="64"/>
      </top>
      <bottom/>
      <diagonal/>
    </border>
    <border>
      <left style="thin">
        <color rgb="FF3F3F3F"/>
      </left>
      <right/>
      <top/>
      <bottom/>
      <diagonal/>
    </border>
    <border>
      <left style="thin">
        <color rgb="FF3F3F3F"/>
      </left>
      <right/>
      <top/>
      <bottom style="thin">
        <color indexed="64"/>
      </bottom>
      <diagonal/>
    </border>
    <border>
      <left style="thin">
        <color indexed="64"/>
      </left>
      <right/>
      <top style="thin">
        <color rgb="FF3F3F3F"/>
      </top>
      <bottom/>
      <diagonal/>
    </border>
    <border>
      <left/>
      <right style="thin">
        <color indexed="64"/>
      </right>
      <top style="thin">
        <color rgb="FF3F3F3F"/>
      </top>
      <bottom/>
      <diagonal/>
    </border>
    <border>
      <left/>
      <right style="thin">
        <color rgb="FF3F3F3F"/>
      </right>
      <top style="thin">
        <color indexed="64"/>
      </top>
      <bottom/>
      <diagonal/>
    </border>
    <border>
      <left/>
      <right style="thin">
        <color rgb="FF3F3F3F"/>
      </right>
      <top/>
      <bottom/>
      <diagonal/>
    </border>
    <border>
      <left style="thin">
        <color indexed="64"/>
      </left>
      <right/>
      <top/>
      <bottom style="thin">
        <color rgb="FF3F3F3F"/>
      </bottom>
      <diagonal/>
    </border>
    <border>
      <left/>
      <right style="thin">
        <color rgb="FF3F3F3F"/>
      </right>
      <top/>
      <bottom style="thin">
        <color rgb="FF3F3F3F"/>
      </bottom>
      <diagonal/>
    </border>
  </borders>
  <cellStyleXfs count="16">
    <xf numFmtId="0" fontId="0" fillId="0" borderId="0"/>
    <xf numFmtId="0" fontId="2" fillId="0" borderId="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43" fontId="3" fillId="0" borderId="0" applyFill="0" applyBorder="0" applyAlignment="0" applyProtection="0"/>
    <xf numFmtId="44" fontId="10" fillId="0" borderId="0" applyFont="0" applyFill="0" applyBorder="0" applyAlignment="0" applyProtection="0"/>
    <xf numFmtId="0" fontId="10" fillId="0" borderId="0"/>
    <xf numFmtId="0" fontId="9" fillId="0" borderId="0"/>
    <xf numFmtId="0" fontId="9" fillId="0" borderId="0"/>
    <xf numFmtId="9" fontId="10"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0" fontId="13" fillId="2" borderId="16" applyNumberFormat="0" applyAlignment="0" applyProtection="0"/>
    <xf numFmtId="0" fontId="41" fillId="0" borderId="0"/>
    <xf numFmtId="0" fontId="3" fillId="0" borderId="0"/>
    <xf numFmtId="0" fontId="3" fillId="0" borderId="0"/>
  </cellStyleXfs>
  <cellXfs count="303">
    <xf numFmtId="0" fontId="0" fillId="0" borderId="0" xfId="0"/>
    <xf numFmtId="0" fontId="15" fillId="3" borderId="0" xfId="0" applyFont="1" applyFill="1"/>
    <xf numFmtId="0" fontId="16" fillId="3" borderId="1" xfId="0" applyFont="1" applyFill="1" applyBorder="1" applyAlignment="1">
      <alignment horizontal="center" vertical="center"/>
    </xf>
    <xf numFmtId="0" fontId="16" fillId="3" borderId="2" xfId="0" applyFont="1" applyFill="1" applyBorder="1" applyAlignment="1">
      <alignment horizontal="center"/>
    </xf>
    <xf numFmtId="0" fontId="16" fillId="3" borderId="2" xfId="0" applyFont="1" applyFill="1" applyBorder="1" applyAlignment="1">
      <alignment horizontal="left" vertical="center"/>
    </xf>
    <xf numFmtId="164" fontId="16" fillId="3" borderId="2" xfId="0" applyNumberFormat="1" applyFont="1" applyFill="1" applyBorder="1" applyAlignment="1">
      <alignment horizontal="center"/>
    </xf>
    <xf numFmtId="0" fontId="1" fillId="3" borderId="2" xfId="0" applyFont="1" applyFill="1" applyBorder="1" applyAlignment="1">
      <alignment horizontal="center"/>
    </xf>
    <xf numFmtId="0" fontId="17" fillId="3" borderId="0" xfId="0" applyFont="1" applyFill="1"/>
    <xf numFmtId="0" fontId="10" fillId="3" borderId="0" xfId="6" applyFill="1"/>
    <xf numFmtId="9" fontId="16" fillId="3" borderId="1" xfId="10" applyFont="1" applyFill="1" applyBorder="1" applyAlignment="1">
      <alignment horizontal="center" vertical="center"/>
    </xf>
    <xf numFmtId="0" fontId="10" fillId="3" borderId="0" xfId="10" applyNumberFormat="1" applyFont="1" applyFill="1"/>
    <xf numFmtId="10" fontId="10" fillId="3" borderId="0" xfId="10" applyNumberFormat="1" applyFont="1" applyFill="1"/>
    <xf numFmtId="9" fontId="18" fillId="4" borderId="2" xfId="6" applyNumberFormat="1" applyFont="1" applyFill="1" applyBorder="1" applyAlignment="1">
      <alignment horizontal="center" vertical="center" wrapText="1"/>
    </xf>
    <xf numFmtId="0" fontId="0" fillId="3" borderId="0" xfId="0" applyFill="1"/>
    <xf numFmtId="0" fontId="34" fillId="3" borderId="0" xfId="0" applyFont="1" applyFill="1"/>
    <xf numFmtId="0" fontId="36" fillId="3" borderId="0" xfId="0" applyFont="1" applyFill="1"/>
    <xf numFmtId="9" fontId="18" fillId="4" borderId="2" xfId="6" applyNumberFormat="1" applyFont="1" applyFill="1" applyBorder="1" applyAlignment="1">
      <alignment horizontal="center" vertical="center" wrapText="1"/>
    </xf>
    <xf numFmtId="9" fontId="18" fillId="4" borderId="2" xfId="10" applyFont="1" applyFill="1" applyBorder="1" applyAlignment="1">
      <alignment horizontal="center" vertical="center" wrapText="1"/>
    </xf>
    <xf numFmtId="9" fontId="18" fillId="4" borderId="2" xfId="10" applyFont="1" applyFill="1" applyBorder="1" applyAlignment="1">
      <alignment horizontal="center" vertical="center" wrapText="1"/>
    </xf>
    <xf numFmtId="9" fontId="18" fillId="4" borderId="2" xfId="10" applyNumberFormat="1" applyFont="1" applyFill="1" applyBorder="1" applyAlignment="1">
      <alignment horizontal="center" vertical="center" wrapText="1"/>
    </xf>
    <xf numFmtId="9" fontId="18" fillId="4" borderId="2" xfId="6" applyNumberFormat="1" applyFont="1" applyFill="1" applyBorder="1" applyAlignment="1">
      <alignment horizontal="center" vertical="center" wrapText="1"/>
    </xf>
    <xf numFmtId="0" fontId="26" fillId="3" borderId="15" xfId="6" applyFont="1" applyFill="1" applyBorder="1" applyAlignment="1"/>
    <xf numFmtId="0" fontId="26" fillId="3" borderId="14" xfId="6" applyFont="1" applyFill="1" applyBorder="1" applyAlignment="1"/>
    <xf numFmtId="0" fontId="26" fillId="3" borderId="1" xfId="6" applyFont="1" applyFill="1" applyBorder="1" applyAlignment="1"/>
    <xf numFmtId="0" fontId="0" fillId="3" borderId="0" xfId="0" applyFill="1" applyBorder="1" applyAlignment="1">
      <alignment horizontal="justify" vertical="center" wrapText="1"/>
    </xf>
    <xf numFmtId="0" fontId="21" fillId="3" borderId="0" xfId="0" applyFont="1" applyFill="1"/>
    <xf numFmtId="0" fontId="0" fillId="3" borderId="0" xfId="0" applyFont="1" applyFill="1"/>
    <xf numFmtId="0" fontId="10" fillId="3" borderId="14" xfId="6" applyFont="1" applyFill="1" applyBorder="1" applyAlignment="1">
      <alignment horizontal="center"/>
    </xf>
    <xf numFmtId="9" fontId="18" fillId="4" borderId="6" xfId="6" applyNumberFormat="1" applyFont="1" applyFill="1" applyBorder="1" applyAlignment="1">
      <alignment horizontal="center" vertical="center" wrapText="1"/>
    </xf>
    <xf numFmtId="9" fontId="18" fillId="4" borderId="7" xfId="6" applyNumberFormat="1" applyFont="1" applyFill="1" applyBorder="1" applyAlignment="1">
      <alignment horizontal="center" vertical="center" wrapText="1"/>
    </xf>
    <xf numFmtId="9" fontId="18" fillId="4" borderId="8" xfId="6" applyNumberFormat="1" applyFont="1" applyFill="1" applyBorder="1" applyAlignment="1">
      <alignment horizontal="center" vertical="center" wrapText="1"/>
    </xf>
    <xf numFmtId="9" fontId="18" fillId="4" borderId="6" xfId="10" applyFont="1" applyFill="1" applyBorder="1" applyAlignment="1">
      <alignment horizontal="center" vertical="center" wrapText="1"/>
    </xf>
    <xf numFmtId="9" fontId="18" fillId="4" borderId="7" xfId="10" applyFont="1" applyFill="1" applyBorder="1" applyAlignment="1">
      <alignment horizontal="center" vertical="center" wrapText="1"/>
    </xf>
    <xf numFmtId="9" fontId="18" fillId="4" borderId="8" xfId="10" applyFont="1" applyFill="1" applyBorder="1" applyAlignment="1">
      <alignment horizontal="center" vertical="center" wrapText="1"/>
    </xf>
    <xf numFmtId="165" fontId="14" fillId="5" borderId="3" xfId="6" applyNumberFormat="1" applyFont="1" applyFill="1" applyBorder="1" applyAlignment="1">
      <alignment horizontal="center" vertical="center" wrapText="1"/>
    </xf>
    <xf numFmtId="165" fontId="14" fillId="5" borderId="10" xfId="6" applyNumberFormat="1" applyFont="1" applyFill="1" applyBorder="1" applyAlignment="1">
      <alignment horizontal="center" vertical="center" wrapText="1"/>
    </xf>
    <xf numFmtId="165" fontId="14" fillId="5" borderId="4" xfId="6" applyNumberFormat="1" applyFont="1" applyFill="1" applyBorder="1" applyAlignment="1">
      <alignment horizontal="center" vertical="center" wrapText="1"/>
    </xf>
    <xf numFmtId="165" fontId="14" fillId="5" borderId="11" xfId="6" applyNumberFormat="1" applyFont="1" applyFill="1" applyBorder="1" applyAlignment="1">
      <alignment horizontal="center" vertical="center" wrapText="1"/>
    </xf>
    <xf numFmtId="165" fontId="14" fillId="5" borderId="5" xfId="6" applyNumberFormat="1" applyFont="1" applyFill="1" applyBorder="1" applyAlignment="1">
      <alignment horizontal="center" vertical="center" wrapText="1"/>
    </xf>
    <xf numFmtId="165" fontId="14" fillId="5" borderId="13" xfId="6" applyNumberFormat="1" applyFont="1" applyFill="1" applyBorder="1" applyAlignment="1">
      <alignment horizontal="center" vertical="center" wrapText="1"/>
    </xf>
    <xf numFmtId="0" fontId="27" fillId="3" borderId="2" xfId="6" applyFont="1" applyFill="1" applyBorder="1" applyAlignment="1">
      <alignment horizontal="center" vertical="center" wrapText="1"/>
    </xf>
    <xf numFmtId="0" fontId="44" fillId="7" borderId="2" xfId="6" applyFont="1" applyFill="1" applyBorder="1" applyAlignment="1">
      <alignment horizontal="center" vertical="center"/>
    </xf>
    <xf numFmtId="0" fontId="44" fillId="3" borderId="15" xfId="6" applyFont="1" applyFill="1" applyBorder="1" applyAlignment="1">
      <alignment horizontal="center" vertical="center" wrapText="1"/>
    </xf>
    <xf numFmtId="0" fontId="44" fillId="3" borderId="14" xfId="6" applyFont="1" applyFill="1" applyBorder="1" applyAlignment="1">
      <alignment horizontal="center" vertical="center" wrapText="1"/>
    </xf>
    <xf numFmtId="0" fontId="44" fillId="3" borderId="1" xfId="6" applyFont="1" applyFill="1" applyBorder="1" applyAlignment="1">
      <alignment horizontal="center" vertical="center" wrapText="1"/>
    </xf>
    <xf numFmtId="0" fontId="9" fillId="3" borderId="15" xfId="6" applyFont="1" applyFill="1" applyBorder="1" applyAlignment="1">
      <alignment horizontal="left" vertical="center" wrapText="1"/>
    </xf>
    <xf numFmtId="0" fontId="9" fillId="3" borderId="14" xfId="6" applyFont="1" applyFill="1" applyBorder="1" applyAlignment="1">
      <alignment horizontal="left" vertical="center" wrapText="1"/>
    </xf>
    <xf numFmtId="0" fontId="9" fillId="3" borderId="1" xfId="6" applyFont="1" applyFill="1" applyBorder="1" applyAlignment="1">
      <alignment horizontal="left" vertical="center" wrapText="1"/>
    </xf>
    <xf numFmtId="0" fontId="13" fillId="3" borderId="3" xfId="12" applyFill="1" applyBorder="1" applyAlignment="1">
      <alignment horizontal="center" vertical="center" wrapText="1"/>
    </xf>
    <xf numFmtId="0" fontId="13" fillId="3" borderId="22" xfId="12" applyFill="1" applyBorder="1" applyAlignment="1">
      <alignment horizontal="center" vertical="center" wrapText="1"/>
    </xf>
    <xf numFmtId="0" fontId="13" fillId="3" borderId="4" xfId="12" applyFill="1" applyBorder="1" applyAlignment="1">
      <alignment horizontal="center" vertical="center" wrapText="1"/>
    </xf>
    <xf numFmtId="0" fontId="13" fillId="3" borderId="23" xfId="12" applyFill="1" applyBorder="1" applyAlignment="1">
      <alignment horizontal="center" vertical="center" wrapText="1"/>
    </xf>
    <xf numFmtId="0" fontId="13" fillId="3" borderId="24" xfId="12" applyFill="1" applyBorder="1" applyAlignment="1">
      <alignment horizontal="center" vertical="center" wrapText="1"/>
    </xf>
    <xf numFmtId="0" fontId="13" fillId="3" borderId="25" xfId="12" applyFill="1" applyBorder="1" applyAlignment="1">
      <alignment horizontal="center" vertical="center" wrapText="1"/>
    </xf>
    <xf numFmtId="0" fontId="18" fillId="5" borderId="3" xfId="6" applyFont="1" applyFill="1" applyBorder="1" applyAlignment="1">
      <alignment horizontal="center" vertical="center"/>
    </xf>
    <xf numFmtId="0" fontId="18" fillId="5" borderId="10" xfId="6" applyFont="1" applyFill="1" applyBorder="1" applyAlignment="1">
      <alignment horizontal="center" vertical="center"/>
    </xf>
    <xf numFmtId="0" fontId="18" fillId="5" borderId="5" xfId="6" applyFont="1" applyFill="1" applyBorder="1" applyAlignment="1">
      <alignment horizontal="center" vertical="center"/>
    </xf>
    <xf numFmtId="0" fontId="18" fillId="5" borderId="13" xfId="6" applyFont="1" applyFill="1" applyBorder="1" applyAlignment="1">
      <alignment horizontal="center" vertical="center"/>
    </xf>
    <xf numFmtId="0" fontId="18" fillId="5" borderId="6" xfId="6" applyFont="1" applyFill="1" applyBorder="1" applyAlignment="1">
      <alignment horizontal="center" vertical="center" wrapText="1"/>
    </xf>
    <xf numFmtId="0" fontId="18" fillId="5" borderId="8" xfId="6" applyFont="1" applyFill="1" applyBorder="1" applyAlignment="1">
      <alignment horizontal="center" vertical="center" wrapText="1"/>
    </xf>
    <xf numFmtId="0" fontId="11" fillId="3" borderId="15" xfId="2" applyFill="1" applyBorder="1" applyAlignment="1">
      <alignment horizontal="justify" vertical="center" wrapText="1"/>
    </xf>
    <xf numFmtId="0" fontId="11" fillId="3" borderId="1" xfId="2" applyFill="1" applyBorder="1" applyAlignment="1">
      <alignment horizontal="justify" vertical="center" wrapText="1"/>
    </xf>
    <xf numFmtId="0" fontId="25" fillId="5" borderId="15" xfId="2" applyFont="1" applyFill="1" applyBorder="1" applyAlignment="1">
      <alignment horizontal="center" vertical="center" wrapText="1"/>
    </xf>
    <xf numFmtId="0" fontId="25" fillId="5" borderId="1" xfId="2" applyFont="1" applyFill="1" applyBorder="1" applyAlignment="1">
      <alignment horizontal="center" vertical="center" wrapText="1"/>
    </xf>
    <xf numFmtId="0" fontId="22" fillId="3" borderId="15" xfId="6" applyFont="1" applyFill="1" applyBorder="1" applyAlignment="1">
      <alignment horizontal="left" vertical="center" wrapText="1"/>
    </xf>
    <xf numFmtId="0" fontId="37" fillId="3" borderId="14" xfId="6" applyFont="1" applyFill="1" applyBorder="1" applyAlignment="1">
      <alignment horizontal="left" vertical="center" wrapText="1"/>
    </xf>
    <xf numFmtId="0" fontId="37" fillId="3" borderId="1" xfId="6" applyFont="1" applyFill="1" applyBorder="1" applyAlignment="1">
      <alignment horizontal="left" vertical="center" wrapText="1"/>
    </xf>
    <xf numFmtId="0" fontId="37" fillId="3" borderId="15" xfId="6" applyFont="1" applyFill="1" applyBorder="1" applyAlignment="1">
      <alignment horizontal="left" vertical="center" wrapText="1"/>
    </xf>
    <xf numFmtId="0" fontId="22" fillId="3" borderId="14" xfId="6" applyFont="1" applyFill="1" applyBorder="1" applyAlignment="1">
      <alignment horizontal="left" vertical="center" wrapText="1"/>
    </xf>
    <xf numFmtId="0" fontId="22" fillId="3" borderId="1" xfId="6" applyFont="1" applyFill="1" applyBorder="1" applyAlignment="1">
      <alignment horizontal="left" vertical="center" wrapText="1"/>
    </xf>
    <xf numFmtId="0" fontId="13" fillId="3" borderId="10" xfId="12" applyFill="1" applyBorder="1" applyAlignment="1">
      <alignment horizontal="center" vertical="center" wrapText="1"/>
    </xf>
    <xf numFmtId="0" fontId="13" fillId="3" borderId="11" xfId="12" applyFill="1" applyBorder="1" applyAlignment="1">
      <alignment horizontal="center" vertical="center" wrapText="1"/>
    </xf>
    <xf numFmtId="0" fontId="25" fillId="5" borderId="2" xfId="2" applyFont="1" applyFill="1" applyBorder="1" applyAlignment="1">
      <alignment horizontal="center" vertical="center" wrapText="1"/>
    </xf>
    <xf numFmtId="9" fontId="18" fillId="5" borderId="2" xfId="6" applyNumberFormat="1" applyFont="1" applyFill="1" applyBorder="1" applyAlignment="1">
      <alignment horizontal="center" vertical="center" wrapText="1"/>
    </xf>
    <xf numFmtId="0" fontId="11" fillId="3" borderId="2" xfId="2" applyFill="1" applyBorder="1" applyAlignment="1">
      <alignment horizontal="justify" vertical="center" wrapText="1"/>
    </xf>
    <xf numFmtId="0" fontId="0" fillId="0" borderId="2" xfId="0" applyBorder="1" applyAlignment="1">
      <alignment horizontal="left" vertical="center" wrapText="1"/>
    </xf>
    <xf numFmtId="0" fontId="13" fillId="3" borderId="20" xfId="12" applyFill="1" applyBorder="1" applyAlignment="1">
      <alignment horizontal="center" vertical="center" wrapText="1"/>
    </xf>
    <xf numFmtId="0" fontId="13" fillId="3" borderId="21" xfId="12" applyFill="1" applyBorder="1" applyAlignment="1">
      <alignment horizontal="center" vertical="center" wrapText="1"/>
    </xf>
    <xf numFmtId="0" fontId="13" fillId="3" borderId="5" xfId="12" applyFill="1" applyBorder="1" applyAlignment="1">
      <alignment horizontal="center" vertical="center" wrapText="1"/>
    </xf>
    <xf numFmtId="0" fontId="13" fillId="3" borderId="13" xfId="12" applyFill="1" applyBorder="1" applyAlignment="1">
      <alignment horizontal="center" vertical="center" wrapText="1"/>
    </xf>
    <xf numFmtId="9" fontId="18" fillId="5" borderId="3" xfId="6" applyNumberFormat="1" applyFont="1" applyFill="1" applyBorder="1" applyAlignment="1">
      <alignment horizontal="center" vertical="center" wrapText="1"/>
    </xf>
    <xf numFmtId="9" fontId="18" fillId="5" borderId="10" xfId="6" applyNumberFormat="1" applyFont="1" applyFill="1" applyBorder="1" applyAlignment="1">
      <alignment horizontal="center" vertical="center" wrapText="1"/>
    </xf>
    <xf numFmtId="9" fontId="18" fillId="5" borderId="4" xfId="6" applyNumberFormat="1" applyFont="1" applyFill="1" applyBorder="1" applyAlignment="1">
      <alignment horizontal="center" vertical="center" wrapText="1"/>
    </xf>
    <xf numFmtId="9" fontId="18" fillId="5" borderId="11" xfId="6" applyNumberFormat="1" applyFont="1" applyFill="1" applyBorder="1" applyAlignment="1">
      <alignment horizontal="center" vertical="center" wrapText="1"/>
    </xf>
    <xf numFmtId="9" fontId="18" fillId="5" borderId="5" xfId="6" applyNumberFormat="1" applyFont="1" applyFill="1" applyBorder="1" applyAlignment="1">
      <alignment horizontal="center" vertical="center" wrapText="1"/>
    </xf>
    <xf numFmtId="9" fontId="18" fillId="5" borderId="13" xfId="6" applyNumberFormat="1" applyFont="1" applyFill="1" applyBorder="1" applyAlignment="1">
      <alignment horizontal="center" vertical="center" wrapText="1"/>
    </xf>
    <xf numFmtId="0" fontId="0" fillId="0" borderId="2" xfId="0" applyBorder="1" applyAlignment="1">
      <alignment vertical="center" wrapText="1"/>
    </xf>
    <xf numFmtId="0" fontId="24" fillId="8" borderId="2" xfId="6" applyFont="1" applyFill="1" applyBorder="1" applyAlignment="1">
      <alignment horizontal="center"/>
    </xf>
    <xf numFmtId="0" fontId="18" fillId="5" borderId="3" xfId="6" applyFont="1" applyFill="1" applyBorder="1" applyAlignment="1">
      <alignment horizontal="center" vertical="center" wrapText="1"/>
    </xf>
    <xf numFmtId="0" fontId="18" fillId="5" borderId="10" xfId="6" applyFont="1" applyFill="1" applyBorder="1" applyAlignment="1">
      <alignment horizontal="center" vertical="center" wrapText="1"/>
    </xf>
    <xf numFmtId="0" fontId="18" fillId="5" borderId="5" xfId="6" applyFont="1" applyFill="1" applyBorder="1" applyAlignment="1">
      <alignment horizontal="center" vertical="center" wrapText="1"/>
    </xf>
    <xf numFmtId="0" fontId="18" fillId="5" borderId="13" xfId="6" applyFont="1" applyFill="1" applyBorder="1" applyAlignment="1">
      <alignment horizontal="center" vertical="center" wrapText="1"/>
    </xf>
    <xf numFmtId="0" fontId="0" fillId="3" borderId="15" xfId="6" applyFont="1" applyFill="1" applyBorder="1" applyAlignment="1">
      <alignment horizontal="left" vertical="center" wrapText="1"/>
    </xf>
    <xf numFmtId="0" fontId="0" fillId="3" borderId="14" xfId="6" applyFont="1" applyFill="1" applyBorder="1" applyAlignment="1">
      <alignment horizontal="left" vertical="center" wrapText="1"/>
    </xf>
    <xf numFmtId="0" fontId="0" fillId="3" borderId="1" xfId="6" applyFont="1" applyFill="1" applyBorder="1" applyAlignment="1">
      <alignment horizontal="left" vertical="center" wrapText="1"/>
    </xf>
    <xf numFmtId="9" fontId="18" fillId="5" borderId="17" xfId="6" applyNumberFormat="1" applyFont="1" applyFill="1" applyBorder="1" applyAlignment="1">
      <alignment horizontal="center" vertical="center" wrapText="1"/>
    </xf>
    <xf numFmtId="9" fontId="18" fillId="5" borderId="18" xfId="6" applyNumberFormat="1" applyFont="1" applyFill="1" applyBorder="1" applyAlignment="1">
      <alignment horizontal="center" vertical="center" wrapText="1"/>
    </xf>
    <xf numFmtId="9" fontId="18" fillId="5" borderId="19" xfId="6" applyNumberFormat="1" applyFont="1" applyFill="1" applyBorder="1" applyAlignment="1">
      <alignment horizontal="center" vertical="center" wrapText="1"/>
    </xf>
    <xf numFmtId="165" fontId="14" fillId="3" borderId="15" xfId="6" applyNumberFormat="1" applyFont="1" applyFill="1" applyBorder="1" applyAlignment="1">
      <alignment horizontal="center" vertical="center" wrapText="1"/>
    </xf>
    <xf numFmtId="165" fontId="14" fillId="3" borderId="1" xfId="6" applyNumberFormat="1" applyFont="1" applyFill="1" applyBorder="1" applyAlignment="1">
      <alignment horizontal="center" vertical="center" wrapText="1"/>
    </xf>
    <xf numFmtId="0" fontId="18" fillId="5" borderId="9" xfId="6" applyFont="1" applyFill="1" applyBorder="1" applyAlignment="1">
      <alignment horizontal="center" vertical="center"/>
    </xf>
    <xf numFmtId="0" fontId="18" fillId="5" borderId="12" xfId="6" applyFont="1" applyFill="1" applyBorder="1" applyAlignment="1">
      <alignment horizontal="center" vertical="center"/>
    </xf>
    <xf numFmtId="165" fontId="14" fillId="3" borderId="3" xfId="6" applyNumberFormat="1" applyFont="1" applyFill="1" applyBorder="1" applyAlignment="1">
      <alignment horizontal="center" vertical="center" wrapText="1"/>
    </xf>
    <xf numFmtId="165" fontId="14" fillId="3" borderId="10" xfId="6" applyNumberFormat="1" applyFont="1" applyFill="1" applyBorder="1" applyAlignment="1">
      <alignment horizontal="center" vertical="center" wrapText="1"/>
    </xf>
    <xf numFmtId="165" fontId="14" fillId="3" borderId="4" xfId="6" applyNumberFormat="1" applyFont="1" applyFill="1" applyBorder="1" applyAlignment="1">
      <alignment horizontal="center" vertical="center" wrapText="1"/>
    </xf>
    <xf numFmtId="165" fontId="14" fillId="3" borderId="11" xfId="6" applyNumberFormat="1" applyFont="1" applyFill="1" applyBorder="1" applyAlignment="1">
      <alignment horizontal="center" vertical="center" wrapText="1"/>
    </xf>
    <xf numFmtId="165" fontId="14" fillId="3" borderId="5" xfId="6" applyNumberFormat="1" applyFont="1" applyFill="1" applyBorder="1" applyAlignment="1">
      <alignment horizontal="center" vertical="center" wrapText="1"/>
    </xf>
    <xf numFmtId="165" fontId="14" fillId="3" borderId="13" xfId="6" applyNumberFormat="1" applyFont="1" applyFill="1" applyBorder="1" applyAlignment="1">
      <alignment horizontal="center" vertical="center" wrapText="1"/>
    </xf>
    <xf numFmtId="0" fontId="0" fillId="0" borderId="15" xfId="0" applyBorder="1" applyAlignment="1">
      <alignment vertical="center" wrapText="1"/>
    </xf>
    <xf numFmtId="0" fontId="0" fillId="0" borderId="14" xfId="0" applyBorder="1" applyAlignment="1">
      <alignment vertical="center" wrapText="1"/>
    </xf>
    <xf numFmtId="0" fontId="0" fillId="0" borderId="1" xfId="0" applyBorder="1" applyAlignment="1">
      <alignmen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 xfId="0" applyBorder="1" applyAlignment="1">
      <alignment horizontal="left" vertical="center" wrapText="1"/>
    </xf>
    <xf numFmtId="165" fontId="14" fillId="5" borderId="15" xfId="6" applyNumberFormat="1" applyFont="1" applyFill="1" applyBorder="1" applyAlignment="1">
      <alignment horizontal="center" vertical="center" wrapText="1"/>
    </xf>
    <xf numFmtId="165" fontId="14" fillId="5" borderId="1" xfId="6" applyNumberFormat="1" applyFont="1" applyFill="1" applyBorder="1" applyAlignment="1">
      <alignment horizontal="center" vertical="center" wrapText="1"/>
    </xf>
    <xf numFmtId="165" fontId="14" fillId="5" borderId="2" xfId="6" applyNumberFormat="1" applyFont="1" applyFill="1" applyBorder="1" applyAlignment="1">
      <alignment horizontal="center" vertical="center" wrapText="1"/>
    </xf>
    <xf numFmtId="165" fontId="14" fillId="3" borderId="2" xfId="6" applyNumberFormat="1" applyFont="1" applyFill="1" applyBorder="1" applyAlignment="1">
      <alignment horizontal="center" vertical="center" wrapText="1"/>
    </xf>
    <xf numFmtId="0" fontId="19" fillId="3" borderId="2" xfId="0" applyFont="1" applyFill="1" applyBorder="1" applyAlignment="1">
      <alignment horizontal="justify" vertical="center" wrapText="1"/>
    </xf>
    <xf numFmtId="9" fontId="35" fillId="3" borderId="2" xfId="0" applyNumberFormat="1" applyFont="1" applyFill="1" applyBorder="1" applyAlignment="1">
      <alignment horizontal="center" vertical="center"/>
    </xf>
    <xf numFmtId="9" fontId="35" fillId="3" borderId="2" xfId="10" applyFont="1" applyFill="1" applyBorder="1" applyAlignment="1">
      <alignment horizontal="center" vertical="center"/>
    </xf>
    <xf numFmtId="0" fontId="0" fillId="9" borderId="3" xfId="0" applyFont="1" applyFill="1" applyBorder="1" applyAlignment="1">
      <alignment horizontal="justify" vertical="center" wrapText="1"/>
    </xf>
    <xf numFmtId="0" fontId="0" fillId="9" borderId="9" xfId="0" applyFill="1" applyBorder="1" applyAlignment="1">
      <alignment horizontal="justify" vertical="center" wrapText="1"/>
    </xf>
    <xf numFmtId="0" fontId="0" fillId="9" borderId="10" xfId="0" applyFill="1" applyBorder="1" applyAlignment="1">
      <alignment horizontal="justify" vertical="center" wrapText="1"/>
    </xf>
    <xf numFmtId="0" fontId="0" fillId="9" borderId="4" xfId="0" applyFill="1" applyBorder="1" applyAlignment="1">
      <alignment horizontal="justify" vertical="center" wrapText="1"/>
    </xf>
    <xf numFmtId="0" fontId="0" fillId="9" borderId="0" xfId="0" applyFill="1" applyBorder="1" applyAlignment="1">
      <alignment horizontal="justify" vertical="center" wrapText="1"/>
    </xf>
    <xf numFmtId="0" fontId="0" fillId="9" borderId="11" xfId="0" applyFill="1" applyBorder="1" applyAlignment="1">
      <alignment horizontal="justify" vertical="center" wrapText="1"/>
    </xf>
    <xf numFmtId="0" fontId="0" fillId="9" borderId="5" xfId="0" applyFill="1" applyBorder="1" applyAlignment="1">
      <alignment horizontal="justify" vertical="center" wrapText="1"/>
    </xf>
    <xf numFmtId="0" fontId="0" fillId="9" borderId="12" xfId="0" applyFill="1" applyBorder="1" applyAlignment="1">
      <alignment horizontal="justify" vertical="center" wrapText="1"/>
    </xf>
    <xf numFmtId="0" fontId="0" fillId="9" borderId="13" xfId="0" applyFill="1" applyBorder="1" applyAlignment="1">
      <alignment horizontal="justify" vertical="center" wrapText="1"/>
    </xf>
    <xf numFmtId="0" fontId="39" fillId="3" borderId="2" xfId="0" applyFont="1" applyFill="1" applyBorder="1" applyAlignment="1">
      <alignment horizontal="justify" vertical="center" wrapText="1"/>
    </xf>
    <xf numFmtId="0" fontId="23" fillId="9" borderId="3" xfId="0" applyFont="1" applyFill="1" applyBorder="1" applyAlignment="1">
      <alignment horizontal="center" vertical="center" wrapText="1"/>
    </xf>
    <xf numFmtId="0" fontId="33" fillId="9" borderId="9" xfId="0" applyFont="1" applyFill="1" applyBorder="1" applyAlignment="1">
      <alignment horizontal="center" vertical="center"/>
    </xf>
    <xf numFmtId="0" fontId="33" fillId="9" borderId="10" xfId="0" applyFont="1" applyFill="1" applyBorder="1" applyAlignment="1">
      <alignment horizontal="center" vertical="center"/>
    </xf>
    <xf numFmtId="0" fontId="33" fillId="9" borderId="4" xfId="0" applyFont="1" applyFill="1" applyBorder="1" applyAlignment="1">
      <alignment horizontal="center" vertical="center"/>
    </xf>
    <xf numFmtId="0" fontId="33" fillId="9" borderId="0" xfId="0" applyFont="1" applyFill="1" applyBorder="1" applyAlignment="1">
      <alignment horizontal="center" vertical="center"/>
    </xf>
    <xf numFmtId="0" fontId="33" fillId="9" borderId="11" xfId="0" applyFont="1" applyFill="1" applyBorder="1" applyAlignment="1">
      <alignment horizontal="center" vertical="center"/>
    </xf>
    <xf numFmtId="0" fontId="33" fillId="9" borderId="5" xfId="0" applyFont="1" applyFill="1" applyBorder="1" applyAlignment="1">
      <alignment horizontal="center" vertical="center"/>
    </xf>
    <xf numFmtId="0" fontId="33" fillId="9" borderId="12" xfId="0" applyFont="1" applyFill="1" applyBorder="1" applyAlignment="1">
      <alignment horizontal="center" vertical="center"/>
    </xf>
    <xf numFmtId="0" fontId="33" fillId="9" borderId="13" xfId="0" applyFont="1" applyFill="1" applyBorder="1" applyAlignment="1">
      <alignment horizontal="center" vertical="center"/>
    </xf>
    <xf numFmtId="0" fontId="40" fillId="9" borderId="3" xfId="0" applyFont="1" applyFill="1" applyBorder="1" applyAlignment="1">
      <alignment horizontal="center" vertical="center"/>
    </xf>
    <xf numFmtId="0" fontId="32" fillId="9" borderId="9" xfId="0" applyFont="1" applyFill="1" applyBorder="1" applyAlignment="1">
      <alignment horizontal="center" vertical="center"/>
    </xf>
    <xf numFmtId="0" fontId="32" fillId="9" borderId="10" xfId="0" applyFont="1" applyFill="1" applyBorder="1" applyAlignment="1">
      <alignment horizontal="center" vertical="center"/>
    </xf>
    <xf numFmtId="0" fontId="32" fillId="9" borderId="5" xfId="0" applyFont="1" applyFill="1" applyBorder="1" applyAlignment="1">
      <alignment horizontal="center" vertical="center"/>
    </xf>
    <xf numFmtId="0" fontId="32" fillId="9" borderId="12" xfId="0" applyFont="1" applyFill="1" applyBorder="1" applyAlignment="1">
      <alignment horizontal="center" vertical="center"/>
    </xf>
    <xf numFmtId="0" fontId="32" fillId="9" borderId="13" xfId="0" applyFont="1" applyFill="1" applyBorder="1" applyAlignment="1">
      <alignment horizontal="center" vertical="center"/>
    </xf>
    <xf numFmtId="0" fontId="19" fillId="9" borderId="2" xfId="0" applyFont="1" applyFill="1" applyBorder="1" applyAlignment="1">
      <alignment horizontal="center" vertical="center" wrapText="1"/>
    </xf>
    <xf numFmtId="0" fontId="21" fillId="10" borderId="2" xfId="0" applyFont="1" applyFill="1" applyBorder="1" applyAlignment="1">
      <alignment horizontal="center" vertical="center" wrapText="1"/>
    </xf>
    <xf numFmtId="0" fontId="0" fillId="3" borderId="3" xfId="0" applyFill="1" applyBorder="1" applyAlignment="1">
      <alignment horizontal="justify" vertical="center" wrapText="1"/>
    </xf>
    <xf numFmtId="0" fontId="0" fillId="3" borderId="9" xfId="0" applyFill="1" applyBorder="1" applyAlignment="1">
      <alignment horizontal="justify" vertical="center" wrapText="1"/>
    </xf>
    <xf numFmtId="0" fontId="0" fillId="3" borderId="10" xfId="0" applyFill="1" applyBorder="1" applyAlignment="1">
      <alignment horizontal="justify" vertical="center" wrapText="1"/>
    </xf>
    <xf numFmtId="0" fontId="0" fillId="3" borderId="4" xfId="0" applyFill="1" applyBorder="1" applyAlignment="1">
      <alignment horizontal="justify" vertical="center" wrapText="1"/>
    </xf>
    <xf numFmtId="0" fontId="0" fillId="3" borderId="0" xfId="0" applyFill="1" applyBorder="1" applyAlignment="1">
      <alignment horizontal="justify" vertical="center" wrapText="1"/>
    </xf>
    <xf numFmtId="0" fontId="0" fillId="3" borderId="11" xfId="0" applyFill="1" applyBorder="1" applyAlignment="1">
      <alignment horizontal="justify" vertical="center" wrapText="1"/>
    </xf>
    <xf numFmtId="0" fontId="0" fillId="3" borderId="5" xfId="0" applyFill="1" applyBorder="1" applyAlignment="1">
      <alignment horizontal="justify" vertical="center" wrapText="1"/>
    </xf>
    <xf numFmtId="0" fontId="0" fillId="3" borderId="12" xfId="0" applyFill="1" applyBorder="1" applyAlignment="1">
      <alignment horizontal="justify" vertical="center" wrapText="1"/>
    </xf>
    <xf numFmtId="0" fontId="0" fillId="3" borderId="13" xfId="0" applyFill="1" applyBorder="1" applyAlignment="1">
      <alignment horizontal="justify" vertical="center" wrapText="1"/>
    </xf>
    <xf numFmtId="0" fontId="20" fillId="10" borderId="3" xfId="0" applyFont="1" applyFill="1" applyBorder="1" applyAlignment="1">
      <alignment horizontal="center" vertical="center"/>
    </xf>
    <xf numFmtId="0" fontId="20" fillId="10" borderId="9" xfId="0" applyFont="1" applyFill="1" applyBorder="1" applyAlignment="1">
      <alignment horizontal="center" vertical="center"/>
    </xf>
    <xf numFmtId="0" fontId="20" fillId="10" borderId="10" xfId="0" applyFont="1" applyFill="1" applyBorder="1" applyAlignment="1">
      <alignment horizontal="center" vertical="center"/>
    </xf>
    <xf numFmtId="0" fontId="20" fillId="10" borderId="5" xfId="0" applyFont="1" applyFill="1" applyBorder="1" applyAlignment="1">
      <alignment horizontal="center" vertical="center"/>
    </xf>
    <xf numFmtId="0" fontId="20" fillId="10" borderId="12" xfId="0" applyFont="1" applyFill="1" applyBorder="1" applyAlignment="1">
      <alignment horizontal="center" vertical="center"/>
    </xf>
    <xf numFmtId="0" fontId="20" fillId="10" borderId="13" xfId="0" applyFont="1" applyFill="1" applyBorder="1" applyAlignment="1">
      <alignment horizontal="center" vertical="center"/>
    </xf>
    <xf numFmtId="0" fontId="42" fillId="3" borderId="3" xfId="0" applyFont="1" applyFill="1" applyBorder="1" applyAlignment="1">
      <alignment horizontal="justify" vertical="center" wrapText="1"/>
    </xf>
    <xf numFmtId="0" fontId="42" fillId="3" borderId="9" xfId="0" applyFont="1" applyFill="1" applyBorder="1" applyAlignment="1">
      <alignment horizontal="justify" vertical="center" wrapText="1"/>
    </xf>
    <xf numFmtId="0" fontId="42" fillId="3" borderId="10" xfId="0" applyFont="1" applyFill="1" applyBorder="1" applyAlignment="1">
      <alignment horizontal="justify" vertical="center" wrapText="1"/>
    </xf>
    <xf numFmtId="0" fontId="42" fillId="3" borderId="4" xfId="0" applyFont="1" applyFill="1" applyBorder="1" applyAlignment="1">
      <alignment horizontal="justify" vertical="center" wrapText="1"/>
    </xf>
    <xf numFmtId="0" fontId="42" fillId="3" borderId="0" xfId="0" applyFont="1" applyFill="1" applyBorder="1" applyAlignment="1">
      <alignment horizontal="justify" vertical="center" wrapText="1"/>
    </xf>
    <xf numFmtId="0" fontId="42" fillId="3" borderId="11" xfId="0" applyFont="1" applyFill="1" applyBorder="1" applyAlignment="1">
      <alignment horizontal="justify" vertical="center" wrapText="1"/>
    </xf>
    <xf numFmtId="0" fontId="42" fillId="3" borderId="5" xfId="0" applyFont="1" applyFill="1" applyBorder="1" applyAlignment="1">
      <alignment horizontal="justify" vertical="center" wrapText="1"/>
    </xf>
    <xf numFmtId="0" fontId="42" fillId="3" borderId="12" xfId="0" applyFont="1" applyFill="1" applyBorder="1" applyAlignment="1">
      <alignment horizontal="justify" vertical="center" wrapText="1"/>
    </xf>
    <xf numFmtId="0" fontId="42" fillId="3" borderId="13" xfId="0" applyFont="1" applyFill="1" applyBorder="1" applyAlignment="1">
      <alignment horizontal="justify" vertical="center" wrapText="1"/>
    </xf>
    <xf numFmtId="9" fontId="35" fillId="3" borderId="2" xfId="10" applyNumberFormat="1" applyFont="1" applyFill="1" applyBorder="1" applyAlignment="1">
      <alignment horizontal="center" vertical="center"/>
    </xf>
    <xf numFmtId="0" fontId="43" fillId="3" borderId="2" xfId="0" applyFont="1" applyFill="1" applyBorder="1" applyAlignment="1">
      <alignment horizontal="justify" vertical="center" wrapText="1"/>
    </xf>
    <xf numFmtId="9" fontId="23" fillId="3" borderId="3" xfId="0" applyNumberFormat="1" applyFont="1" applyFill="1" applyBorder="1" applyAlignment="1">
      <alignment horizontal="center" vertical="center" wrapText="1"/>
    </xf>
    <xf numFmtId="9" fontId="33" fillId="3" borderId="9" xfId="0" applyNumberFormat="1" applyFont="1" applyFill="1" applyBorder="1" applyAlignment="1">
      <alignment horizontal="center" vertical="center"/>
    </xf>
    <xf numFmtId="9" fontId="33" fillId="3" borderId="10" xfId="0" applyNumberFormat="1" applyFont="1" applyFill="1" applyBorder="1" applyAlignment="1">
      <alignment horizontal="center" vertical="center"/>
    </xf>
    <xf numFmtId="9" fontId="33" fillId="3" borderId="4" xfId="0" applyNumberFormat="1" applyFont="1" applyFill="1" applyBorder="1" applyAlignment="1">
      <alignment horizontal="center" vertical="center"/>
    </xf>
    <xf numFmtId="9" fontId="33" fillId="3" borderId="0" xfId="0" applyNumberFormat="1" applyFont="1" applyFill="1" applyBorder="1" applyAlignment="1">
      <alignment horizontal="center" vertical="center"/>
    </xf>
    <xf numFmtId="9" fontId="33" fillId="3" borderId="11" xfId="0" applyNumberFormat="1" applyFont="1" applyFill="1" applyBorder="1" applyAlignment="1">
      <alignment horizontal="center" vertical="center"/>
    </xf>
    <xf numFmtId="9" fontId="33" fillId="3" borderId="5" xfId="0" applyNumberFormat="1" applyFont="1" applyFill="1" applyBorder="1" applyAlignment="1">
      <alignment horizontal="center" vertical="center"/>
    </xf>
    <xf numFmtId="9" fontId="33" fillId="3" borderId="12" xfId="0" applyNumberFormat="1" applyFont="1" applyFill="1" applyBorder="1" applyAlignment="1">
      <alignment horizontal="center" vertical="center"/>
    </xf>
    <xf numFmtId="9" fontId="33" fillId="3" borderId="13" xfId="0" applyNumberFormat="1" applyFont="1" applyFill="1" applyBorder="1" applyAlignment="1">
      <alignment horizontal="center" vertical="center"/>
    </xf>
    <xf numFmtId="0" fontId="40" fillId="10" borderId="3" xfId="0" applyFont="1" applyFill="1" applyBorder="1" applyAlignment="1">
      <alignment horizontal="center" vertical="center"/>
    </xf>
    <xf numFmtId="0" fontId="32" fillId="10" borderId="9" xfId="0" applyFont="1" applyFill="1" applyBorder="1" applyAlignment="1">
      <alignment horizontal="center" vertical="center"/>
    </xf>
    <xf numFmtId="0" fontId="32" fillId="10" borderId="10" xfId="0" applyFont="1" applyFill="1" applyBorder="1" applyAlignment="1">
      <alignment horizontal="center" vertical="center"/>
    </xf>
    <xf numFmtId="0" fontId="32" fillId="10" borderId="5" xfId="0" applyFont="1" applyFill="1" applyBorder="1" applyAlignment="1">
      <alignment horizontal="center" vertical="center"/>
    </xf>
    <xf numFmtId="0" fontId="32" fillId="10" borderId="12" xfId="0" applyFont="1" applyFill="1" applyBorder="1" applyAlignment="1">
      <alignment horizontal="center" vertical="center"/>
    </xf>
    <xf numFmtId="0" fontId="32" fillId="10" borderId="13" xfId="0" applyFont="1" applyFill="1" applyBorder="1" applyAlignment="1">
      <alignment horizontal="center" vertical="center"/>
    </xf>
    <xf numFmtId="0" fontId="21" fillId="9" borderId="2" xfId="0" applyFont="1" applyFill="1" applyBorder="1" applyAlignment="1">
      <alignment horizontal="center" vertical="center" wrapText="1"/>
    </xf>
    <xf numFmtId="0" fontId="38" fillId="3" borderId="3" xfId="0" applyFont="1" applyFill="1" applyBorder="1" applyAlignment="1">
      <alignment horizontal="justify" vertical="center" wrapText="1"/>
    </xf>
    <xf numFmtId="0" fontId="20" fillId="9" borderId="3" xfId="0" applyFont="1" applyFill="1" applyBorder="1" applyAlignment="1">
      <alignment horizontal="center" vertical="center"/>
    </xf>
    <xf numFmtId="0" fontId="20" fillId="9" borderId="9" xfId="0" applyFont="1" applyFill="1" applyBorder="1" applyAlignment="1">
      <alignment horizontal="center" vertical="center"/>
    </xf>
    <xf numFmtId="0" fontId="20" fillId="9" borderId="10" xfId="0" applyFont="1" applyFill="1" applyBorder="1" applyAlignment="1">
      <alignment horizontal="center" vertical="center"/>
    </xf>
    <xf numFmtId="0" fontId="20" fillId="9" borderId="5" xfId="0" applyFont="1" applyFill="1" applyBorder="1" applyAlignment="1">
      <alignment horizontal="center" vertical="center"/>
    </xf>
    <xf numFmtId="0" fontId="20" fillId="9" borderId="12" xfId="0" applyFont="1" applyFill="1" applyBorder="1" applyAlignment="1">
      <alignment horizontal="center" vertical="center"/>
    </xf>
    <xf numFmtId="0" fontId="20" fillId="9" borderId="13" xfId="0" applyFont="1" applyFill="1" applyBorder="1" applyAlignment="1">
      <alignment horizontal="center" vertical="center"/>
    </xf>
    <xf numFmtId="0" fontId="0" fillId="3" borderId="3" xfId="0" applyFont="1" applyFill="1" applyBorder="1" applyAlignment="1">
      <alignment horizontal="left" vertical="justify" wrapText="1"/>
    </xf>
    <xf numFmtId="0" fontId="0" fillId="3" borderId="9" xfId="0" applyFont="1" applyFill="1" applyBorder="1" applyAlignment="1">
      <alignment horizontal="left" vertical="justify" wrapText="1"/>
    </xf>
    <xf numFmtId="0" fontId="0" fillId="3" borderId="10" xfId="0" applyFont="1" applyFill="1" applyBorder="1" applyAlignment="1">
      <alignment horizontal="left" vertical="justify" wrapText="1"/>
    </xf>
    <xf numFmtId="0" fontId="0" fillId="3" borderId="4" xfId="0" applyFont="1" applyFill="1" applyBorder="1" applyAlignment="1">
      <alignment horizontal="left" vertical="justify" wrapText="1"/>
    </xf>
    <xf numFmtId="0" fontId="0" fillId="3" borderId="0" xfId="0" applyFont="1" applyFill="1" applyBorder="1" applyAlignment="1">
      <alignment horizontal="left" vertical="justify" wrapText="1"/>
    </xf>
    <xf numFmtId="0" fontId="0" fillId="3" borderId="11" xfId="0" applyFont="1" applyFill="1" applyBorder="1" applyAlignment="1">
      <alignment horizontal="left" vertical="justify" wrapText="1"/>
    </xf>
    <xf numFmtId="0" fontId="0" fillId="3" borderId="5" xfId="0" applyFont="1" applyFill="1" applyBorder="1" applyAlignment="1">
      <alignment horizontal="left" vertical="justify" wrapText="1"/>
    </xf>
    <xf numFmtId="0" fontId="0" fillId="3" borderId="12" xfId="0" applyFont="1" applyFill="1" applyBorder="1" applyAlignment="1">
      <alignment horizontal="left" vertical="justify" wrapText="1"/>
    </xf>
    <xf numFmtId="0" fontId="0" fillId="3" borderId="13" xfId="0" applyFont="1" applyFill="1" applyBorder="1" applyAlignment="1">
      <alignment horizontal="left" vertical="justify" wrapText="1"/>
    </xf>
    <xf numFmtId="0" fontId="23" fillId="3" borderId="3" xfId="0" applyFont="1" applyFill="1" applyBorder="1" applyAlignment="1">
      <alignment horizontal="center" vertical="center" wrapText="1"/>
    </xf>
    <xf numFmtId="0" fontId="33" fillId="3" borderId="9" xfId="0" applyFont="1" applyFill="1" applyBorder="1" applyAlignment="1">
      <alignment horizontal="center" vertical="center"/>
    </xf>
    <xf numFmtId="0" fontId="33" fillId="3" borderId="10" xfId="0" applyFont="1" applyFill="1" applyBorder="1" applyAlignment="1">
      <alignment horizontal="center" vertical="center"/>
    </xf>
    <xf numFmtId="0" fontId="33" fillId="3" borderId="4" xfId="0" applyFont="1" applyFill="1" applyBorder="1" applyAlignment="1">
      <alignment horizontal="center" vertical="center"/>
    </xf>
    <xf numFmtId="0" fontId="33" fillId="3" borderId="0" xfId="0" applyFont="1" applyFill="1" applyBorder="1" applyAlignment="1">
      <alignment horizontal="center" vertical="center"/>
    </xf>
    <xf numFmtId="0" fontId="33" fillId="3" borderId="11" xfId="0" applyFont="1" applyFill="1" applyBorder="1" applyAlignment="1">
      <alignment horizontal="center" vertical="center"/>
    </xf>
    <xf numFmtId="0" fontId="33" fillId="3" borderId="5" xfId="0" applyFont="1" applyFill="1" applyBorder="1" applyAlignment="1">
      <alignment horizontal="center" vertical="center"/>
    </xf>
    <xf numFmtId="0" fontId="33" fillId="3" borderId="12" xfId="0" applyFont="1" applyFill="1" applyBorder="1" applyAlignment="1">
      <alignment horizontal="center" vertical="center"/>
    </xf>
    <xf numFmtId="0" fontId="33" fillId="3" borderId="13" xfId="0" applyFont="1" applyFill="1" applyBorder="1" applyAlignment="1">
      <alignment horizontal="center" vertical="center"/>
    </xf>
    <xf numFmtId="0" fontId="35" fillId="3" borderId="2" xfId="0" applyFont="1" applyFill="1" applyBorder="1" applyAlignment="1">
      <alignment horizontal="center" vertical="center"/>
    </xf>
    <xf numFmtId="0" fontId="0" fillId="3" borderId="3"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4"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5"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3" xfId="0" applyFill="1" applyBorder="1" applyAlignment="1">
      <alignment horizontal="center" vertical="center" wrapText="1"/>
    </xf>
    <xf numFmtId="0" fontId="20" fillId="5" borderId="3" xfId="0" applyFont="1" applyFill="1" applyBorder="1" applyAlignment="1">
      <alignment horizontal="center" vertical="center"/>
    </xf>
    <xf numFmtId="0" fontId="20" fillId="5" borderId="9" xfId="0" applyFont="1" applyFill="1" applyBorder="1" applyAlignment="1">
      <alignment horizontal="center" vertical="center"/>
    </xf>
    <xf numFmtId="0" fontId="20" fillId="5" borderId="10"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12" xfId="0" applyFont="1" applyFill="1" applyBorder="1" applyAlignment="1">
      <alignment horizontal="center" vertical="center"/>
    </xf>
    <xf numFmtId="0" fontId="20" fillId="5" borderId="13" xfId="0" applyFont="1" applyFill="1" applyBorder="1" applyAlignment="1">
      <alignment horizontal="center" vertical="center"/>
    </xf>
    <xf numFmtId="10" fontId="35" fillId="3" borderId="2" xfId="10" applyNumberFormat="1" applyFont="1" applyFill="1" applyBorder="1" applyAlignment="1">
      <alignment horizontal="center" vertical="center"/>
    </xf>
    <xf numFmtId="0" fontId="28" fillId="6" borderId="2" xfId="0" applyFont="1" applyFill="1" applyBorder="1" applyAlignment="1">
      <alignment horizontal="center"/>
    </xf>
    <xf numFmtId="0" fontId="15" fillId="3" borderId="3" xfId="0" applyFont="1" applyFill="1" applyBorder="1" applyAlignment="1">
      <alignment horizontal="justify" vertical="center" wrapText="1"/>
    </xf>
    <xf numFmtId="0" fontId="15" fillId="3" borderId="9" xfId="0" applyFont="1" applyFill="1" applyBorder="1" applyAlignment="1">
      <alignment horizontal="justify" vertical="center" wrapText="1"/>
    </xf>
    <xf numFmtId="0" fontId="15" fillId="3" borderId="10" xfId="0" applyFont="1" applyFill="1" applyBorder="1" applyAlignment="1">
      <alignment horizontal="justify" vertical="center" wrapText="1"/>
    </xf>
    <xf numFmtId="0" fontId="15" fillId="3" borderId="4"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1" xfId="0" applyFont="1" applyFill="1" applyBorder="1" applyAlignment="1">
      <alignment horizontal="justify" vertical="center" wrapText="1"/>
    </xf>
    <xf numFmtId="0" fontId="15" fillId="3" borderId="5"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1" fillId="3" borderId="6" xfId="0" applyFont="1" applyFill="1" applyBorder="1" applyAlignment="1">
      <alignment horizontal="justify" vertical="center" wrapText="1"/>
    </xf>
    <xf numFmtId="0" fontId="1" fillId="3" borderId="7" xfId="0" applyFont="1" applyFill="1" applyBorder="1" applyAlignment="1">
      <alignment horizontal="justify" vertical="center" wrapText="1"/>
    </xf>
    <xf numFmtId="0" fontId="1" fillId="3" borderId="8" xfId="0" applyFont="1" applyFill="1" applyBorder="1" applyAlignment="1">
      <alignment horizontal="justify" vertical="center" wrapText="1"/>
    </xf>
    <xf numFmtId="0" fontId="15" fillId="3" borderId="9" xfId="0" applyFont="1" applyFill="1" applyBorder="1" applyAlignment="1">
      <alignment horizontal="center"/>
    </xf>
    <xf numFmtId="0" fontId="15" fillId="3" borderId="0" xfId="0" applyFont="1" applyFill="1" applyAlignment="1">
      <alignment horizontal="center"/>
    </xf>
    <xf numFmtId="0" fontId="15" fillId="3" borderId="12" xfId="0" applyFont="1" applyFill="1" applyBorder="1" applyAlignment="1">
      <alignment horizontal="center"/>
    </xf>
    <xf numFmtId="0" fontId="29" fillId="6" borderId="2" xfId="0" applyFont="1" applyFill="1" applyBorder="1" applyAlignment="1">
      <alignment horizontal="center" vertical="center"/>
    </xf>
    <xf numFmtId="0" fontId="29" fillId="6" borderId="2" xfId="0" applyFont="1" applyFill="1" applyBorder="1" applyAlignment="1">
      <alignment horizontal="justify" vertical="center" wrapText="1"/>
    </xf>
    <xf numFmtId="0" fontId="29" fillId="6" borderId="2" xfId="0" applyFont="1" applyFill="1" applyBorder="1" applyAlignment="1">
      <alignment horizontal="center" vertical="center" wrapText="1"/>
    </xf>
    <xf numFmtId="0" fontId="28" fillId="6" borderId="2" xfId="0" applyFont="1" applyFill="1" applyBorder="1" applyAlignment="1">
      <alignment horizontal="left" vertical="center"/>
    </xf>
    <xf numFmtId="0" fontId="15" fillId="3" borderId="2" xfId="0" applyFont="1" applyFill="1" applyBorder="1" applyAlignment="1">
      <alignment horizontal="center"/>
    </xf>
    <xf numFmtId="0" fontId="28" fillId="6" borderId="3" xfId="0" applyFont="1" applyFill="1" applyBorder="1" applyAlignment="1">
      <alignment horizontal="justify" vertical="center" wrapText="1"/>
    </xf>
    <xf numFmtId="0" fontId="28" fillId="6" borderId="9" xfId="0" applyFont="1" applyFill="1" applyBorder="1" applyAlignment="1">
      <alignment horizontal="justify" vertical="center" wrapText="1"/>
    </xf>
    <xf numFmtId="0" fontId="28" fillId="6" borderId="10" xfId="0" applyFont="1" applyFill="1" applyBorder="1" applyAlignment="1">
      <alignment horizontal="justify" vertical="center" wrapText="1"/>
    </xf>
    <xf numFmtId="0" fontId="28" fillId="6" borderId="5" xfId="0" applyFont="1" applyFill="1" applyBorder="1" applyAlignment="1">
      <alignment horizontal="justify" vertical="center" wrapText="1"/>
    </xf>
    <xf numFmtId="0" fontId="28" fillId="6" borderId="12" xfId="0" applyFont="1" applyFill="1" applyBorder="1" applyAlignment="1">
      <alignment horizontal="justify" vertical="center" wrapText="1"/>
    </xf>
    <xf numFmtId="0" fontId="28" fillId="6" borderId="13" xfId="0" applyFont="1" applyFill="1" applyBorder="1" applyAlignment="1">
      <alignment horizontal="justify" vertical="center" wrapText="1"/>
    </xf>
    <xf numFmtId="0" fontId="15" fillId="3" borderId="3"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13" xfId="0" applyFont="1" applyFill="1" applyBorder="1" applyAlignment="1">
      <alignment horizontal="center" vertical="center"/>
    </xf>
    <xf numFmtId="0" fontId="28" fillId="6" borderId="3" xfId="0" applyFont="1" applyFill="1" applyBorder="1" applyAlignment="1">
      <alignment horizontal="center" vertical="center"/>
    </xf>
    <xf numFmtId="0" fontId="28" fillId="6" borderId="9" xfId="0" applyFont="1" applyFill="1" applyBorder="1" applyAlignment="1">
      <alignment horizontal="center" vertical="center"/>
    </xf>
    <xf numFmtId="0" fontId="28" fillId="6" borderId="10" xfId="0" applyFont="1" applyFill="1" applyBorder="1" applyAlignment="1">
      <alignment horizontal="center" vertical="center"/>
    </xf>
    <xf numFmtId="0" fontId="28" fillId="6" borderId="5" xfId="0" applyFont="1" applyFill="1" applyBorder="1" applyAlignment="1">
      <alignment horizontal="center" vertical="center"/>
    </xf>
    <xf numFmtId="0" fontId="28" fillId="6" borderId="12" xfId="0" applyFont="1" applyFill="1" applyBorder="1" applyAlignment="1">
      <alignment horizontal="center" vertical="center"/>
    </xf>
    <xf numFmtId="0" fontId="28" fillId="6" borderId="13" xfId="0" applyFont="1" applyFill="1" applyBorder="1" applyAlignment="1">
      <alignment horizontal="center" vertical="center"/>
    </xf>
    <xf numFmtId="0" fontId="30" fillId="3" borderId="2" xfId="0" applyFont="1" applyFill="1" applyBorder="1" applyAlignment="1">
      <alignment horizontal="center"/>
    </xf>
    <xf numFmtId="0" fontId="30" fillId="3" borderId="2" xfId="0" applyFont="1" applyFill="1" applyBorder="1" applyAlignment="1">
      <alignment horizontal="center" wrapText="1"/>
    </xf>
    <xf numFmtId="0" fontId="31" fillId="3" borderId="2" xfId="0" applyFont="1" applyFill="1" applyBorder="1" applyAlignment="1">
      <alignment horizontal="center" vertical="center"/>
    </xf>
    <xf numFmtId="0" fontId="31" fillId="3" borderId="3" xfId="0" applyFont="1" applyFill="1" applyBorder="1" applyAlignment="1" applyProtection="1">
      <alignment horizontal="center" vertical="center"/>
    </xf>
    <xf numFmtId="0" fontId="31" fillId="3" borderId="9" xfId="0" applyFont="1" applyFill="1" applyBorder="1" applyAlignment="1" applyProtection="1">
      <alignment horizontal="center" vertical="center"/>
    </xf>
    <xf numFmtId="0" fontId="31" fillId="3" borderId="10" xfId="0" applyFont="1" applyFill="1" applyBorder="1" applyAlignment="1" applyProtection="1">
      <alignment horizontal="center" vertical="center"/>
    </xf>
    <xf numFmtId="0" fontId="31" fillId="3" borderId="5" xfId="0" applyFont="1" applyFill="1" applyBorder="1" applyAlignment="1" applyProtection="1">
      <alignment horizontal="center" vertical="center"/>
    </xf>
    <xf numFmtId="0" fontId="31" fillId="3" borderId="12" xfId="0" applyFont="1" applyFill="1" applyBorder="1" applyAlignment="1" applyProtection="1">
      <alignment horizontal="center" vertical="center"/>
    </xf>
    <xf numFmtId="0" fontId="31" fillId="3" borderId="13" xfId="0" applyFont="1" applyFill="1" applyBorder="1" applyAlignment="1" applyProtection="1">
      <alignment horizontal="center" vertical="center"/>
    </xf>
    <xf numFmtId="0" fontId="28" fillId="6" borderId="2" xfId="0" applyFont="1" applyFill="1" applyBorder="1" applyAlignment="1">
      <alignment horizontal="center" vertical="center" wrapText="1"/>
    </xf>
    <xf numFmtId="0" fontId="28" fillId="6" borderId="2" xfId="0" applyFont="1" applyFill="1" applyBorder="1" applyAlignment="1">
      <alignment horizontal="center" vertical="center"/>
    </xf>
    <xf numFmtId="9" fontId="15" fillId="3" borderId="2" xfId="0" applyNumberFormat="1" applyFont="1" applyFill="1" applyBorder="1" applyAlignment="1">
      <alignment horizontal="center"/>
    </xf>
    <xf numFmtId="0" fontId="15" fillId="3" borderId="15" xfId="0" applyFont="1" applyFill="1" applyBorder="1" applyAlignment="1">
      <alignment horizontal="center"/>
    </xf>
    <xf numFmtId="0" fontId="0" fillId="0" borderId="14" xfId="0" applyBorder="1"/>
    <xf numFmtId="0" fontId="0" fillId="0" borderId="10" xfId="0" applyBorder="1"/>
    <xf numFmtId="0" fontId="0" fillId="0" borderId="12" xfId="0" applyBorder="1"/>
    <xf numFmtId="0" fontId="0" fillId="0" borderId="13" xfId="0" applyBorder="1"/>
    <xf numFmtId="0" fontId="15" fillId="3" borderId="14" xfId="0" applyFont="1" applyFill="1" applyBorder="1" applyAlignment="1">
      <alignment horizontal="center"/>
    </xf>
    <xf numFmtId="0" fontId="15" fillId="3" borderId="3"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28" fillId="6" borderId="15" xfId="0" applyFont="1" applyFill="1" applyBorder="1" applyAlignment="1">
      <alignment horizontal="center"/>
    </xf>
    <xf numFmtId="0" fontId="28" fillId="6" borderId="14" xfId="0" applyFont="1" applyFill="1" applyBorder="1" applyAlignment="1">
      <alignment horizontal="center"/>
    </xf>
    <xf numFmtId="0" fontId="29" fillId="6" borderId="3" xfId="0" applyFont="1" applyFill="1" applyBorder="1" applyAlignment="1">
      <alignment horizontal="justify" vertical="center" wrapText="1"/>
    </xf>
    <xf numFmtId="0" fontId="29" fillId="6" borderId="5" xfId="0" applyFont="1" applyFill="1" applyBorder="1" applyAlignment="1">
      <alignment horizontal="justify" vertical="center" wrapText="1"/>
    </xf>
    <xf numFmtId="0" fontId="29" fillId="6" borderId="10" xfId="0" applyFont="1" applyFill="1" applyBorder="1" applyAlignment="1">
      <alignment horizontal="center" vertical="center" wrapText="1"/>
    </xf>
    <xf numFmtId="0" fontId="29" fillId="6" borderId="13" xfId="0" applyFont="1" applyFill="1" applyBorder="1" applyAlignment="1">
      <alignment horizontal="center" vertical="center" wrapText="1"/>
    </xf>
    <xf numFmtId="0" fontId="29" fillId="6" borderId="6" xfId="0" applyFont="1" applyFill="1" applyBorder="1" applyAlignment="1">
      <alignment horizontal="center" vertical="center"/>
    </xf>
    <xf numFmtId="0" fontId="29" fillId="6" borderId="8" xfId="0" applyFont="1" applyFill="1" applyBorder="1" applyAlignment="1">
      <alignment horizontal="center" vertical="center"/>
    </xf>
  </cellXfs>
  <cellStyles count="16">
    <cellStyle name="Excel Built-in Normal" xfId="1" xr:uid="{00000000-0005-0000-0000-000000000000}"/>
    <cellStyle name="Hipervínculo" xfId="2" builtinId="8"/>
    <cellStyle name="Hipervínculo 2" xfId="3" xr:uid="{00000000-0005-0000-0000-000002000000}"/>
    <cellStyle name="Millares 2" xfId="4" xr:uid="{00000000-0005-0000-0000-000003000000}"/>
    <cellStyle name="Moneda 2" xfId="5" xr:uid="{00000000-0005-0000-0000-000004000000}"/>
    <cellStyle name="Normal" xfId="0" builtinId="0"/>
    <cellStyle name="Normal 2" xfId="6" xr:uid="{00000000-0005-0000-0000-000006000000}"/>
    <cellStyle name="Normal 2 2" xfId="15" xr:uid="{00000000-0005-0000-0000-000007000000}"/>
    <cellStyle name="Normal 3" xfId="7" xr:uid="{00000000-0005-0000-0000-000008000000}"/>
    <cellStyle name="Normal 3 2" xfId="8" xr:uid="{00000000-0005-0000-0000-000009000000}"/>
    <cellStyle name="Normal 3 3" xfId="14" xr:uid="{00000000-0005-0000-0000-00000A000000}"/>
    <cellStyle name="Normal 4" xfId="13" xr:uid="{00000000-0005-0000-0000-00000B000000}"/>
    <cellStyle name="Porcentaje" xfId="10" builtinId="5"/>
    <cellStyle name="Porcentaje 2" xfId="9" xr:uid="{00000000-0005-0000-0000-00000D000000}"/>
    <cellStyle name="Porcentual 2" xfId="11" xr:uid="{00000000-0005-0000-0000-00000E000000}"/>
    <cellStyle name="Salida" xfId="12" builtin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ES" sz="1400"/>
              <a:t>PORCENTAJE DE CUMPLIMIENTO - PAAC</a:t>
            </a:r>
            <a:r>
              <a:rPr lang="es-ES" sz="1400" baseline="0"/>
              <a:t> ESSMAR E.S.P.</a:t>
            </a:r>
          </a:p>
          <a:p>
            <a:pPr>
              <a:defRPr/>
            </a:pPr>
            <a:r>
              <a:rPr lang="es-ES" sz="1400" baseline="0"/>
              <a:t> 2019 - (Fecha de corte 30 Abril)</a:t>
            </a:r>
            <a:endParaRPr lang="es-ES" sz="1400"/>
          </a:p>
        </c:rich>
      </c:tx>
      <c:layout>
        <c:manualLayout>
          <c:xMode val="edge"/>
          <c:yMode val="edge"/>
          <c:x val="0.1136415310049434"/>
          <c:y val="2.5477604233896989E-2"/>
        </c:manualLayout>
      </c:layout>
      <c:overlay val="0"/>
      <c:spPr>
        <a:noFill/>
        <a:ln w="25400">
          <a:noFill/>
        </a:ln>
      </c:spPr>
    </c:title>
    <c:autoTitleDeleted val="0"/>
    <c:plotArea>
      <c:layout/>
      <c:barChart>
        <c:barDir val="col"/>
        <c:grouping val="stacked"/>
        <c:varyColors val="0"/>
        <c:ser>
          <c:idx val="0"/>
          <c:order val="0"/>
          <c:spPr>
            <a:gradFill rotWithShape="0">
              <a:gsLst>
                <a:gs pos="0">
                  <a:srgbClr val="326DB3"/>
                </a:gs>
                <a:gs pos="20000">
                  <a:srgbClr val="346CB0"/>
                </a:gs>
                <a:gs pos="100000">
                  <a:srgbClr val="265186"/>
                </a:gs>
              </a:gsLst>
              <a:lin ang="5400000"/>
            </a:gradFill>
            <a:ln w="25400">
              <a:noFill/>
            </a:ln>
            <a:effectLst>
              <a:outerShdw dist="35921" dir="2700000" algn="br">
                <a:srgbClr val="000000"/>
              </a:outerShdw>
            </a:effectLst>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'1ER INFORME P.A.'!$A$11:$A$14</c:f>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f>'1ER INFORME P.A.'!$B$11:$B$14</c:f>
              <c:numCache>
                <c:formatCode>General</c:formatCode>
                <c:ptCount val="4"/>
              </c:numCache>
            </c:numRef>
          </c:val>
          <c:extLst>
            <c:ext xmlns:c16="http://schemas.microsoft.com/office/drawing/2014/chart" uri="{C3380CC4-5D6E-409C-BE32-E72D297353CC}">
              <c16:uniqueId val="{00000000-0B3B-475C-A0BE-74040E263EE6}"/>
            </c:ext>
          </c:extLst>
        </c:ser>
        <c:ser>
          <c:idx val="1"/>
          <c:order val="1"/>
          <c:spPr>
            <a:gradFill rotWithShape="0">
              <a:gsLst>
                <a:gs pos="0">
                  <a:srgbClr val="B73330"/>
                </a:gs>
                <a:gs pos="20000">
                  <a:srgbClr val="B33532"/>
                </a:gs>
                <a:gs pos="100000">
                  <a:srgbClr val="882624"/>
                </a:gs>
              </a:gsLst>
              <a:lin ang="5400000"/>
            </a:gradFill>
            <a:ln w="25400">
              <a:noFill/>
            </a:ln>
            <a:effectLst>
              <a:outerShdw dist="35921" dir="2700000" algn="br">
                <a:srgbClr val="000000"/>
              </a:outerShdw>
            </a:effectLst>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'1ER INFORME P.A.'!$A$11:$A$14</c:f>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f>'1ER INFORME P.A.'!$C$11:$C$14</c:f>
              <c:numCache>
                <c:formatCode>General</c:formatCode>
                <c:ptCount val="4"/>
              </c:numCache>
            </c:numRef>
          </c:val>
          <c:extLst>
            <c:ext xmlns:c16="http://schemas.microsoft.com/office/drawing/2014/chart" uri="{C3380CC4-5D6E-409C-BE32-E72D297353CC}">
              <c16:uniqueId val="{00000001-0B3B-475C-A0BE-74040E263EE6}"/>
            </c:ext>
          </c:extLst>
        </c:ser>
        <c:ser>
          <c:idx val="2"/>
          <c:order val="2"/>
          <c:spPr>
            <a:gradFill rotWithShape="0">
              <a:gsLst>
                <a:gs pos="0">
                  <a:srgbClr val="8AB03D"/>
                </a:gs>
                <a:gs pos="20000">
                  <a:srgbClr val="89AD3E"/>
                </a:gs>
                <a:gs pos="100000">
                  <a:srgbClr val="67832D"/>
                </a:gs>
              </a:gsLst>
              <a:lin ang="5400000"/>
            </a:gradFill>
            <a:ln w="25400">
              <a:noFill/>
            </a:ln>
            <a:effectLst>
              <a:outerShdw dist="35921" dir="2700000" algn="br">
                <a:srgbClr val="000000"/>
              </a:outerShdw>
            </a:effectLst>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'1ER INFORME P.A.'!$A$11:$A$14</c:f>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f>'1ER INFORME P.A.'!$D$11:$D$14</c:f>
              <c:numCache>
                <c:formatCode>General</c:formatCode>
                <c:ptCount val="4"/>
              </c:numCache>
            </c:numRef>
          </c:val>
          <c:extLst>
            <c:ext xmlns:c16="http://schemas.microsoft.com/office/drawing/2014/chart" uri="{C3380CC4-5D6E-409C-BE32-E72D297353CC}">
              <c16:uniqueId val="{00000002-0B3B-475C-A0BE-74040E263EE6}"/>
            </c:ext>
          </c:extLst>
        </c:ser>
        <c:ser>
          <c:idx val="3"/>
          <c:order val="3"/>
          <c:spPr>
            <a:gradFill rotWithShape="0">
              <a:gsLst>
                <a:gs pos="0">
                  <a:srgbClr val="6D4C94"/>
                </a:gs>
                <a:gs pos="20000">
                  <a:srgbClr val="6C4D92"/>
                </a:gs>
                <a:gs pos="100000">
                  <a:srgbClr val="51396F"/>
                </a:gs>
              </a:gsLst>
              <a:lin ang="5400000"/>
            </a:gradFill>
            <a:ln w="25400">
              <a:noFill/>
            </a:ln>
            <a:effectLst>
              <a:outerShdw dist="35921" dir="2700000" algn="br">
                <a:srgbClr val="000000"/>
              </a:outerShdw>
            </a:effectLst>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'1ER INFORME P.A.'!$A$11:$A$14</c:f>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f>'1ER INFORME P.A.'!$E$11:$E$14</c:f>
              <c:numCache>
                <c:formatCode>General</c:formatCode>
                <c:ptCount val="4"/>
              </c:numCache>
            </c:numRef>
          </c:val>
          <c:extLst>
            <c:ext xmlns:c16="http://schemas.microsoft.com/office/drawing/2014/chart" uri="{C3380CC4-5D6E-409C-BE32-E72D297353CC}">
              <c16:uniqueId val="{00000003-0B3B-475C-A0BE-74040E263EE6}"/>
            </c:ext>
          </c:extLst>
        </c:ser>
        <c:ser>
          <c:idx val="4"/>
          <c:order val="4"/>
          <c:spPr>
            <a:gradFill rotWithShape="0">
              <a:gsLst>
                <a:gs pos="0">
                  <a:srgbClr val="2D9EBD"/>
                </a:gs>
                <a:gs pos="20000">
                  <a:srgbClr val="2F9CB9"/>
                </a:gs>
                <a:gs pos="100000">
                  <a:srgbClr val="22768D"/>
                </a:gs>
              </a:gsLst>
              <a:lin ang="5400000"/>
            </a:gradFill>
            <a:ln w="25400">
              <a:noFill/>
            </a:ln>
            <a:effectLst>
              <a:outerShdw dist="35921" dir="2700000" algn="br">
                <a:srgbClr val="000000"/>
              </a:outerShdw>
            </a:effectLst>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'1ER INFORME P.A.'!$A$11:$A$14</c:f>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f>'1ER INFORME P.A.'!$F$11:$F$14</c:f>
              <c:numCache>
                <c:formatCode>0%</c:formatCode>
                <c:ptCount val="4"/>
                <c:pt idx="0">
                  <c:v>0.17</c:v>
                </c:pt>
                <c:pt idx="1">
                  <c:v>0.06</c:v>
                </c:pt>
                <c:pt idx="2">
                  <c:v>0.08</c:v>
                </c:pt>
                <c:pt idx="3">
                  <c:v>0.08</c:v>
                </c:pt>
              </c:numCache>
            </c:numRef>
          </c:val>
          <c:extLst>
            <c:ext xmlns:c16="http://schemas.microsoft.com/office/drawing/2014/chart" uri="{C3380CC4-5D6E-409C-BE32-E72D297353CC}">
              <c16:uniqueId val="{00000004-0B3B-475C-A0BE-74040E263EE6}"/>
            </c:ext>
          </c:extLst>
        </c:ser>
        <c:ser>
          <c:idx val="5"/>
          <c:order val="5"/>
          <c:spPr>
            <a:gradFill rotWithShape="0">
              <a:gsLst>
                <a:gs pos="0">
                  <a:srgbClr val="F07E20"/>
                </a:gs>
                <a:gs pos="20000">
                  <a:srgbClr val="EB7E24"/>
                </a:gs>
                <a:gs pos="100000">
                  <a:srgbClr val="B45F19"/>
                </a:gs>
              </a:gsLst>
              <a:lin ang="5400000"/>
            </a:gradFill>
            <a:ln w="25400">
              <a:noFill/>
            </a:ln>
            <a:effectLst>
              <a:outerShdw dist="35921" dir="2700000" algn="br">
                <a:srgbClr val="000000"/>
              </a:outerShdw>
            </a:effectLst>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'1ER INFORME P.A.'!$A$11:$A$14</c:f>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f>'1ER INFORME P.A.'!$G$11:$G$14</c:f>
              <c:numCache>
                <c:formatCode>0%</c:formatCode>
                <c:ptCount val="4"/>
              </c:numCache>
            </c:numRef>
          </c:val>
          <c:extLst>
            <c:ext xmlns:c16="http://schemas.microsoft.com/office/drawing/2014/chart" uri="{C3380CC4-5D6E-409C-BE32-E72D297353CC}">
              <c16:uniqueId val="{00000005-0B3B-475C-A0BE-74040E263EE6}"/>
            </c:ext>
          </c:extLst>
        </c:ser>
        <c:ser>
          <c:idx val="6"/>
          <c:order val="6"/>
          <c:spPr>
            <a:solidFill>
              <a:schemeClr val="accent3">
                <a:lumMod val="60000"/>
                <a:lumOff val="40000"/>
              </a:schemeClr>
            </a:solidFill>
            <a:ln w="25400">
              <a:noFill/>
            </a:ln>
            <a:effectLst>
              <a:outerShdw dist="35921" dir="2700000" algn="br">
                <a:srgbClr val="000000"/>
              </a:outerShdw>
            </a:effectLst>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'1ER INFORME P.A.'!$A$11:$A$14</c:f>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f>'1ER INFORME P.A.'!$H$11:$H$14</c:f>
              <c:numCache>
                <c:formatCode>0%</c:formatCode>
                <c:ptCount val="4"/>
                <c:pt idx="0">
                  <c:v>0.25</c:v>
                </c:pt>
                <c:pt idx="1">
                  <c:v>0.25</c:v>
                </c:pt>
                <c:pt idx="2">
                  <c:v>0.25</c:v>
                </c:pt>
                <c:pt idx="3">
                  <c:v>0.25</c:v>
                </c:pt>
              </c:numCache>
            </c:numRef>
          </c:val>
          <c:extLst>
            <c:ext xmlns:c16="http://schemas.microsoft.com/office/drawing/2014/chart" uri="{C3380CC4-5D6E-409C-BE32-E72D297353CC}">
              <c16:uniqueId val="{00000006-0B3B-475C-A0BE-74040E263EE6}"/>
            </c:ext>
          </c:extLst>
        </c:ser>
        <c:ser>
          <c:idx val="7"/>
          <c:order val="7"/>
          <c:spPr>
            <a:gradFill rotWithShape="0">
              <a:gsLst>
                <a:gs pos="0">
                  <a:srgbClr val="D68583"/>
                </a:gs>
                <a:gs pos="20000">
                  <a:srgbClr val="D38584"/>
                </a:gs>
                <a:gs pos="100000">
                  <a:srgbClr val="A16564"/>
                </a:gs>
              </a:gsLst>
              <a:lin ang="5400000"/>
            </a:gradFill>
            <a:ln w="25400">
              <a:noFill/>
            </a:ln>
            <a:effectLst>
              <a:outerShdw dist="35921" dir="2700000" algn="br">
                <a:srgbClr val="000000"/>
              </a:outerShdw>
            </a:effectLst>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'1ER INFORME P.A.'!$A$11:$A$14</c:f>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f>'1ER INFORME P.A.'!$I$11:$I$14</c:f>
              <c:numCache>
                <c:formatCode>0%</c:formatCode>
                <c:ptCount val="4"/>
              </c:numCache>
            </c:numRef>
          </c:val>
          <c:extLst>
            <c:ext xmlns:c16="http://schemas.microsoft.com/office/drawing/2014/chart" uri="{C3380CC4-5D6E-409C-BE32-E72D297353CC}">
              <c16:uniqueId val="{00000007-0B3B-475C-A0BE-74040E263EE6}"/>
            </c:ext>
          </c:extLst>
        </c:ser>
        <c:dLbls>
          <c:showLegendKey val="0"/>
          <c:showVal val="0"/>
          <c:showCatName val="0"/>
          <c:showSerName val="0"/>
          <c:showPercent val="0"/>
          <c:showBubbleSize val="0"/>
        </c:dLbls>
        <c:gapWidth val="95"/>
        <c:overlap val="100"/>
        <c:axId val="120899744"/>
        <c:axId val="120900136"/>
      </c:barChart>
      <c:catAx>
        <c:axId val="120899744"/>
        <c:scaling>
          <c:orientation val="minMax"/>
        </c:scaling>
        <c:delete val="0"/>
        <c:axPos val="b"/>
        <c:numFmt formatCode="General" sourceLinked="1"/>
        <c:majorTickMark val="none"/>
        <c:minorTickMark val="none"/>
        <c:tickLblPos val="nextTo"/>
        <c:spPr>
          <a:ln w="3175">
            <a:solidFill>
              <a:srgbClr val="808080"/>
            </a:solidFill>
            <a:prstDash val="solid"/>
          </a:ln>
        </c:spPr>
        <c:txPr>
          <a:bodyPr/>
          <a:lstStyle/>
          <a:p>
            <a:pPr>
              <a:defRPr sz="900" b="1"/>
            </a:pPr>
            <a:endParaRPr lang="es-CO"/>
          </a:p>
        </c:txPr>
        <c:crossAx val="120900136"/>
        <c:crosses val="autoZero"/>
        <c:auto val="1"/>
        <c:lblAlgn val="ctr"/>
        <c:lblOffset val="100"/>
        <c:noMultiLvlLbl val="0"/>
      </c:catAx>
      <c:valAx>
        <c:axId val="120900136"/>
        <c:scaling>
          <c:orientation val="minMax"/>
        </c:scaling>
        <c:delete val="1"/>
        <c:axPos val="l"/>
        <c:numFmt formatCode="General" sourceLinked="1"/>
        <c:majorTickMark val="out"/>
        <c:minorTickMark val="none"/>
        <c:tickLblPos val="nextTo"/>
        <c:crossAx val="12089974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printSettings>
    <c:headerFooter alignWithMargins="0"/>
    <c:pageMargins b="1" l="0.75000000000000011" r="0.750000000000000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s-ES" sz="1400"/>
              <a:t>PORCENTAJE DE CUMPLIMIENTO - PAAC</a:t>
            </a:r>
            <a:r>
              <a:rPr lang="es-ES" sz="1400" baseline="0"/>
              <a:t> ESSMAR E.S.P.</a:t>
            </a:r>
          </a:p>
          <a:p>
            <a:pPr>
              <a:defRPr/>
            </a:pPr>
            <a:r>
              <a:rPr lang="es-ES" sz="1400" baseline="0"/>
              <a:t> 2019 - (Fecha de corte 31 Agosto)</a:t>
            </a:r>
            <a:endParaRPr lang="es-ES" sz="1400"/>
          </a:p>
        </c:rich>
      </c:tx>
      <c:layout>
        <c:manualLayout>
          <c:xMode val="edge"/>
          <c:yMode val="edge"/>
          <c:x val="0.1136415310049434"/>
          <c:y val="2.5477604233896989E-2"/>
        </c:manualLayout>
      </c:layout>
      <c:overlay val="0"/>
      <c:spPr>
        <a:noFill/>
        <a:ln w="25400">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s-CO"/>
        </a:p>
      </c:txPr>
    </c:title>
    <c:autoTitleDeleted val="0"/>
    <c:plotArea>
      <c:layout/>
      <c:barChart>
        <c:barDir val="col"/>
        <c:grouping val="stacked"/>
        <c:varyColors val="0"/>
        <c:ser>
          <c:idx val="0"/>
          <c:order val="0"/>
          <c:spPr>
            <a:gradFill rotWithShape="1">
              <a:gsLst>
                <a:gs pos="0">
                  <a:schemeClr val="dk1">
                    <a:tint val="88500"/>
                    <a:shade val="51000"/>
                    <a:satMod val="130000"/>
                  </a:schemeClr>
                </a:gs>
                <a:gs pos="80000">
                  <a:schemeClr val="dk1">
                    <a:tint val="88500"/>
                    <a:shade val="93000"/>
                    <a:satMod val="130000"/>
                  </a:schemeClr>
                </a:gs>
                <a:gs pos="100000">
                  <a:schemeClr val="dk1">
                    <a:tint val="88500"/>
                    <a:shade val="94000"/>
                    <a:satMod val="135000"/>
                  </a:schemeClr>
                </a:gs>
              </a:gsLst>
              <a:lin ang="16200000" scaled="0"/>
            </a:gra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'2DO INFORME P.A.'!$B$11:$B$14</c:f>
              <c:strCache>
                <c:ptCount val="4"/>
                <c:pt idx="0">
                  <c:v>Gestión de Riesgo</c:v>
                </c:pt>
                <c:pt idx="1">
                  <c:v>Racionalización de Trámites</c:v>
                </c:pt>
                <c:pt idx="2">
                  <c:v>Rendición de Cuentas</c:v>
                </c:pt>
                <c:pt idx="3">
                  <c:v>Estrategias de Servicio al Ciudadano</c:v>
                </c:pt>
              </c:strCache>
            </c:strRef>
          </c:cat>
          <c:val>
            <c:numRef>
              <c:f>'2DO INFORME P.A.'!$C$11:$C$14</c:f>
              <c:numCache>
                <c:formatCode>General</c:formatCode>
                <c:ptCount val="4"/>
              </c:numCache>
            </c:numRef>
          </c:val>
          <c:extLst>
            <c:ext xmlns:c16="http://schemas.microsoft.com/office/drawing/2014/chart" uri="{C3380CC4-5D6E-409C-BE32-E72D297353CC}">
              <c16:uniqueId val="{00000000-6799-4533-85B1-018E10A3C28C}"/>
            </c:ext>
          </c:extLst>
        </c:ser>
        <c:ser>
          <c:idx val="1"/>
          <c:order val="1"/>
          <c:spPr>
            <a:gradFill rotWithShape="1">
              <a:gsLst>
                <a:gs pos="0">
                  <a:schemeClr val="dk1">
                    <a:tint val="55000"/>
                    <a:shade val="51000"/>
                    <a:satMod val="130000"/>
                  </a:schemeClr>
                </a:gs>
                <a:gs pos="80000">
                  <a:schemeClr val="dk1">
                    <a:tint val="55000"/>
                    <a:shade val="93000"/>
                    <a:satMod val="130000"/>
                  </a:schemeClr>
                </a:gs>
                <a:gs pos="100000">
                  <a:schemeClr val="dk1">
                    <a:tint val="55000"/>
                    <a:shade val="94000"/>
                    <a:satMod val="135000"/>
                  </a:schemeClr>
                </a:gs>
              </a:gsLst>
              <a:lin ang="16200000" scaled="0"/>
            </a:gra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'2DO INFORME P.A.'!$B$11:$B$14</c:f>
              <c:strCache>
                <c:ptCount val="4"/>
                <c:pt idx="0">
                  <c:v>Gestión de Riesgo</c:v>
                </c:pt>
                <c:pt idx="1">
                  <c:v>Racionalización de Trámites</c:v>
                </c:pt>
                <c:pt idx="2">
                  <c:v>Rendición de Cuentas</c:v>
                </c:pt>
                <c:pt idx="3">
                  <c:v>Estrategias de Servicio al Ciudadano</c:v>
                </c:pt>
              </c:strCache>
            </c:strRef>
          </c:cat>
          <c:val>
            <c:numRef>
              <c:f>'2DO INFORME P.A.'!$D$11:$D$14</c:f>
              <c:numCache>
                <c:formatCode>General</c:formatCode>
                <c:ptCount val="4"/>
              </c:numCache>
            </c:numRef>
          </c:val>
          <c:extLst>
            <c:ext xmlns:c16="http://schemas.microsoft.com/office/drawing/2014/chart" uri="{C3380CC4-5D6E-409C-BE32-E72D297353CC}">
              <c16:uniqueId val="{00000001-6799-4533-85B1-018E10A3C28C}"/>
            </c:ext>
          </c:extLst>
        </c:ser>
        <c:ser>
          <c:idx val="2"/>
          <c:order val="2"/>
          <c:spPr>
            <a:gradFill rotWithShape="1">
              <a:gsLst>
                <a:gs pos="0">
                  <a:schemeClr val="dk1">
                    <a:tint val="75000"/>
                    <a:shade val="51000"/>
                    <a:satMod val="130000"/>
                  </a:schemeClr>
                </a:gs>
                <a:gs pos="80000">
                  <a:schemeClr val="dk1">
                    <a:tint val="75000"/>
                    <a:shade val="93000"/>
                    <a:satMod val="130000"/>
                  </a:schemeClr>
                </a:gs>
                <a:gs pos="100000">
                  <a:schemeClr val="dk1">
                    <a:tint val="75000"/>
                    <a:shade val="94000"/>
                    <a:satMod val="135000"/>
                  </a:schemeClr>
                </a:gs>
              </a:gsLst>
              <a:lin ang="16200000" scaled="0"/>
            </a:gra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'2DO INFORME P.A.'!$B$11:$B$14</c:f>
              <c:strCache>
                <c:ptCount val="4"/>
                <c:pt idx="0">
                  <c:v>Gestión de Riesgo</c:v>
                </c:pt>
                <c:pt idx="1">
                  <c:v>Racionalización de Trámites</c:v>
                </c:pt>
                <c:pt idx="2">
                  <c:v>Rendición de Cuentas</c:v>
                </c:pt>
                <c:pt idx="3">
                  <c:v>Estrategias de Servicio al Ciudadano</c:v>
                </c:pt>
              </c:strCache>
            </c:strRef>
          </c:cat>
          <c:val>
            <c:numRef>
              <c:f>'2DO INFORME P.A.'!$E$11:$E$14</c:f>
              <c:numCache>
                <c:formatCode>General</c:formatCode>
                <c:ptCount val="4"/>
              </c:numCache>
            </c:numRef>
          </c:val>
          <c:extLst>
            <c:ext xmlns:c16="http://schemas.microsoft.com/office/drawing/2014/chart" uri="{C3380CC4-5D6E-409C-BE32-E72D297353CC}">
              <c16:uniqueId val="{00000002-6799-4533-85B1-018E10A3C28C}"/>
            </c:ext>
          </c:extLst>
        </c:ser>
        <c:ser>
          <c:idx val="3"/>
          <c:order val="3"/>
          <c:spPr>
            <a:gradFill rotWithShape="1">
              <a:gsLst>
                <a:gs pos="0">
                  <a:schemeClr val="dk1">
                    <a:tint val="98500"/>
                    <a:shade val="51000"/>
                    <a:satMod val="130000"/>
                  </a:schemeClr>
                </a:gs>
                <a:gs pos="80000">
                  <a:schemeClr val="dk1">
                    <a:tint val="98500"/>
                    <a:shade val="93000"/>
                    <a:satMod val="130000"/>
                  </a:schemeClr>
                </a:gs>
                <a:gs pos="100000">
                  <a:schemeClr val="dk1">
                    <a:tint val="98500"/>
                    <a:shade val="94000"/>
                    <a:satMod val="135000"/>
                  </a:schemeClr>
                </a:gs>
              </a:gsLst>
              <a:lin ang="16200000" scaled="0"/>
            </a:gra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'2DO INFORME P.A.'!$B$11:$B$14</c:f>
              <c:strCache>
                <c:ptCount val="4"/>
                <c:pt idx="0">
                  <c:v>Gestión de Riesgo</c:v>
                </c:pt>
                <c:pt idx="1">
                  <c:v>Racionalización de Trámites</c:v>
                </c:pt>
                <c:pt idx="2">
                  <c:v>Rendición de Cuentas</c:v>
                </c:pt>
                <c:pt idx="3">
                  <c:v>Estrategias de Servicio al Ciudadano</c:v>
                </c:pt>
              </c:strCache>
            </c:strRef>
          </c:cat>
          <c:val>
            <c:numRef>
              <c:f>'2DO INFORME P.A.'!$F$11:$F$14</c:f>
              <c:numCache>
                <c:formatCode>General</c:formatCode>
                <c:ptCount val="4"/>
              </c:numCache>
            </c:numRef>
          </c:val>
          <c:extLst>
            <c:ext xmlns:c16="http://schemas.microsoft.com/office/drawing/2014/chart" uri="{C3380CC4-5D6E-409C-BE32-E72D297353CC}">
              <c16:uniqueId val="{00000003-6799-4533-85B1-018E10A3C28C}"/>
            </c:ext>
          </c:extLst>
        </c:ser>
        <c:ser>
          <c:idx val="4"/>
          <c:order val="4"/>
          <c:spPr>
            <a:solidFill>
              <a:schemeClr val="accent5">
                <a:lumMod val="75000"/>
              </a:schemeClr>
            </a:soli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'2DO INFORME P.A.'!$B$11:$B$14</c:f>
              <c:strCache>
                <c:ptCount val="4"/>
                <c:pt idx="0">
                  <c:v>Gestión de Riesgo</c:v>
                </c:pt>
                <c:pt idx="1">
                  <c:v>Racionalización de Trámites</c:v>
                </c:pt>
                <c:pt idx="2">
                  <c:v>Rendición de Cuentas</c:v>
                </c:pt>
                <c:pt idx="3">
                  <c:v>Estrategias de Servicio al Ciudadano</c:v>
                </c:pt>
              </c:strCache>
            </c:strRef>
          </c:cat>
          <c:val>
            <c:numRef>
              <c:f>'2DO INFORME P.A.'!$G$11:$G$14</c:f>
              <c:numCache>
                <c:formatCode>0%</c:formatCode>
                <c:ptCount val="4"/>
                <c:pt idx="0">
                  <c:v>0.04</c:v>
                </c:pt>
                <c:pt idx="1">
                  <c:v>0.04</c:v>
                </c:pt>
                <c:pt idx="2">
                  <c:v>0.08</c:v>
                </c:pt>
                <c:pt idx="3">
                  <c:v>0.08</c:v>
                </c:pt>
              </c:numCache>
            </c:numRef>
          </c:val>
          <c:extLst>
            <c:ext xmlns:c16="http://schemas.microsoft.com/office/drawing/2014/chart" uri="{C3380CC4-5D6E-409C-BE32-E72D297353CC}">
              <c16:uniqueId val="{00000004-6799-4533-85B1-018E10A3C28C}"/>
            </c:ext>
          </c:extLst>
        </c:ser>
        <c:ser>
          <c:idx val="5"/>
          <c:order val="5"/>
          <c:spPr>
            <a:gradFill rotWithShape="1">
              <a:gsLst>
                <a:gs pos="0">
                  <a:schemeClr val="dk1">
                    <a:tint val="60000"/>
                    <a:shade val="51000"/>
                    <a:satMod val="130000"/>
                  </a:schemeClr>
                </a:gs>
                <a:gs pos="80000">
                  <a:schemeClr val="dk1">
                    <a:tint val="60000"/>
                    <a:shade val="93000"/>
                    <a:satMod val="130000"/>
                  </a:schemeClr>
                </a:gs>
                <a:gs pos="100000">
                  <a:schemeClr val="dk1">
                    <a:tint val="60000"/>
                    <a:shade val="94000"/>
                    <a:satMod val="135000"/>
                  </a:schemeClr>
                </a:gs>
              </a:gsLst>
              <a:lin ang="16200000" scaled="0"/>
            </a:gra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'2DO INFORME P.A.'!$B$11:$B$14</c:f>
              <c:strCache>
                <c:ptCount val="4"/>
                <c:pt idx="0">
                  <c:v>Gestión de Riesgo</c:v>
                </c:pt>
                <c:pt idx="1">
                  <c:v>Racionalización de Trámites</c:v>
                </c:pt>
                <c:pt idx="2">
                  <c:v>Rendición de Cuentas</c:v>
                </c:pt>
                <c:pt idx="3">
                  <c:v>Estrategias de Servicio al Ciudadano</c:v>
                </c:pt>
              </c:strCache>
            </c:strRef>
          </c:cat>
          <c:val>
            <c:numRef>
              <c:f>'2DO INFORME P.A.'!$H$11:$H$14</c:f>
              <c:numCache>
                <c:formatCode>0%</c:formatCode>
                <c:ptCount val="4"/>
              </c:numCache>
            </c:numRef>
          </c:val>
          <c:extLst>
            <c:ext xmlns:c16="http://schemas.microsoft.com/office/drawing/2014/chart" uri="{C3380CC4-5D6E-409C-BE32-E72D297353CC}">
              <c16:uniqueId val="{00000005-6799-4533-85B1-018E10A3C28C}"/>
            </c:ext>
          </c:extLst>
        </c:ser>
        <c:ser>
          <c:idx val="6"/>
          <c:order val="6"/>
          <c:spPr>
            <a:solidFill>
              <a:schemeClr val="accent3">
                <a:lumMod val="40000"/>
                <a:lumOff val="60000"/>
              </a:schemeClr>
            </a:soli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'2DO INFORME P.A.'!$B$11:$B$14</c:f>
              <c:strCache>
                <c:ptCount val="4"/>
                <c:pt idx="0">
                  <c:v>Gestión de Riesgo</c:v>
                </c:pt>
                <c:pt idx="1">
                  <c:v>Racionalización de Trámites</c:v>
                </c:pt>
                <c:pt idx="2">
                  <c:v>Rendición de Cuentas</c:v>
                </c:pt>
                <c:pt idx="3">
                  <c:v>Estrategias de Servicio al Ciudadano</c:v>
                </c:pt>
              </c:strCache>
            </c:strRef>
          </c:cat>
          <c:val>
            <c:numRef>
              <c:f>'2DO INFORME P.A.'!$I$11:$I$14</c:f>
              <c:numCache>
                <c:formatCode>0%</c:formatCode>
                <c:ptCount val="4"/>
                <c:pt idx="0">
                  <c:v>0.25</c:v>
                </c:pt>
                <c:pt idx="1">
                  <c:v>0.25</c:v>
                </c:pt>
                <c:pt idx="2">
                  <c:v>0.25</c:v>
                </c:pt>
                <c:pt idx="3">
                  <c:v>0.25</c:v>
                </c:pt>
              </c:numCache>
            </c:numRef>
          </c:val>
          <c:extLst>
            <c:ext xmlns:c16="http://schemas.microsoft.com/office/drawing/2014/chart" uri="{C3380CC4-5D6E-409C-BE32-E72D297353CC}">
              <c16:uniqueId val="{00000006-6799-4533-85B1-018E10A3C28C}"/>
            </c:ext>
          </c:extLst>
        </c:ser>
        <c:ser>
          <c:idx val="7"/>
          <c:order val="7"/>
          <c:spPr>
            <a:gradFill rotWithShape="1">
              <a:gsLst>
                <a:gs pos="0">
                  <a:schemeClr val="dk1">
                    <a:tint val="88500"/>
                    <a:shade val="51000"/>
                    <a:satMod val="130000"/>
                  </a:schemeClr>
                </a:gs>
                <a:gs pos="80000">
                  <a:schemeClr val="dk1">
                    <a:tint val="88500"/>
                    <a:shade val="93000"/>
                    <a:satMod val="130000"/>
                  </a:schemeClr>
                </a:gs>
                <a:gs pos="100000">
                  <a:schemeClr val="dk1">
                    <a:tint val="88500"/>
                    <a:shade val="94000"/>
                    <a:satMod val="135000"/>
                  </a:schemeClr>
                </a:gs>
              </a:gsLst>
              <a:lin ang="16200000" scaled="0"/>
            </a:gra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'2DO INFORME P.A.'!$B$11:$B$14</c:f>
              <c:strCache>
                <c:ptCount val="4"/>
                <c:pt idx="0">
                  <c:v>Gestión de Riesgo</c:v>
                </c:pt>
                <c:pt idx="1">
                  <c:v>Racionalización de Trámites</c:v>
                </c:pt>
                <c:pt idx="2">
                  <c:v>Rendición de Cuentas</c:v>
                </c:pt>
                <c:pt idx="3">
                  <c:v>Estrategias de Servicio al Ciudadano</c:v>
                </c:pt>
              </c:strCache>
            </c:strRef>
          </c:cat>
          <c:val>
            <c:numRef>
              <c:f>'2DO INFORME P.A.'!$J$11:$J$14</c:f>
              <c:numCache>
                <c:formatCode>0%</c:formatCode>
                <c:ptCount val="4"/>
              </c:numCache>
            </c:numRef>
          </c:val>
          <c:extLst>
            <c:ext xmlns:c16="http://schemas.microsoft.com/office/drawing/2014/chart" uri="{C3380CC4-5D6E-409C-BE32-E72D297353CC}">
              <c16:uniqueId val="{00000007-6799-4533-85B1-018E10A3C28C}"/>
            </c:ext>
          </c:extLst>
        </c:ser>
        <c:dLbls>
          <c:showLegendKey val="0"/>
          <c:showVal val="0"/>
          <c:showCatName val="0"/>
          <c:showSerName val="0"/>
          <c:showPercent val="0"/>
          <c:showBubbleSize val="0"/>
        </c:dLbls>
        <c:gapWidth val="95"/>
        <c:overlap val="100"/>
        <c:axId val="120900920"/>
        <c:axId val="120901312"/>
      </c:barChart>
      <c:catAx>
        <c:axId val="120900920"/>
        <c:scaling>
          <c:orientation val="minMax"/>
        </c:scaling>
        <c:delete val="0"/>
        <c:axPos val="b"/>
        <c:numFmt formatCode="General" sourceLinked="1"/>
        <c:majorTickMark val="none"/>
        <c:minorTickMark val="none"/>
        <c:tickLblPos val="nextTo"/>
        <c:spPr>
          <a:noFill/>
          <a:ln w="3175" cap="flat" cmpd="sng" algn="ctr">
            <a:solidFill>
              <a:srgbClr val="808080"/>
            </a:solidFill>
            <a:prstDash val="solid"/>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CO"/>
          </a:p>
        </c:txPr>
        <c:crossAx val="120901312"/>
        <c:crosses val="autoZero"/>
        <c:auto val="1"/>
        <c:lblAlgn val="ctr"/>
        <c:lblOffset val="100"/>
        <c:noMultiLvlLbl val="0"/>
      </c:catAx>
      <c:valAx>
        <c:axId val="120901312"/>
        <c:scaling>
          <c:orientation val="minMax"/>
        </c:scaling>
        <c:delete val="1"/>
        <c:axPos val="l"/>
        <c:numFmt formatCode="General" sourceLinked="1"/>
        <c:majorTickMark val="out"/>
        <c:minorTickMark val="none"/>
        <c:tickLblPos val="nextTo"/>
        <c:crossAx val="120900920"/>
        <c:crosses val="autoZero"/>
        <c:crossBetween val="between"/>
      </c:valAx>
      <c:spPr>
        <a:solidFill>
          <a:srgbClr val="FFFFFF"/>
        </a:solidFill>
        <a:ln w="25400">
          <a:noFill/>
        </a:ln>
        <a:effectLst/>
      </c:spPr>
    </c:plotArea>
    <c:plotVisOnly val="1"/>
    <c:dispBlanksAs val="gap"/>
    <c:showDLblsOverMax val="0"/>
  </c:chart>
  <c:spPr>
    <a:solidFill>
      <a:srgbClr val="FFFFFF"/>
    </a:solidFill>
    <a:ln w="3175" cap="flat" cmpd="sng" algn="ctr">
      <a:solidFill>
        <a:srgbClr val="808080"/>
      </a:solidFill>
      <a:prstDash val="solid"/>
      <a:round/>
    </a:ln>
    <a:effectLst/>
  </c:spPr>
  <c:txPr>
    <a:bodyPr/>
    <a:lstStyle/>
    <a:p>
      <a:pPr>
        <a:defRPr/>
      </a:pPr>
      <a:endParaRPr lang="es-CO"/>
    </a:p>
  </c:txPr>
  <c:printSettings>
    <c:headerFooter alignWithMargins="0"/>
    <c:pageMargins b="1" l="0.75000000000000011" r="0.75000000000000011"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s-ES" sz="1400"/>
              <a:t>PORCENTAJE DE CUMPLIMIENTO - PAAC</a:t>
            </a:r>
            <a:r>
              <a:rPr lang="es-ES" sz="1400" baseline="0"/>
              <a:t> ESSMAR E.S.P.</a:t>
            </a:r>
          </a:p>
          <a:p>
            <a:pPr>
              <a:defRPr/>
            </a:pPr>
            <a:r>
              <a:rPr lang="es-ES" sz="1400" baseline="0"/>
              <a:t> 2019- (Fecha de corte 31 Diciembre)</a:t>
            </a:r>
            <a:endParaRPr lang="es-ES" sz="1400"/>
          </a:p>
        </c:rich>
      </c:tx>
      <c:layout>
        <c:manualLayout>
          <c:xMode val="edge"/>
          <c:yMode val="edge"/>
          <c:x val="0.1136415310049434"/>
          <c:y val="2.5477604233896989E-2"/>
        </c:manualLayout>
      </c:layout>
      <c:overlay val="0"/>
      <c:spPr>
        <a:noFill/>
        <a:ln w="25400">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s-CO"/>
        </a:p>
      </c:txPr>
    </c:title>
    <c:autoTitleDeleted val="0"/>
    <c:plotArea>
      <c:layout/>
      <c:barChart>
        <c:barDir val="col"/>
        <c:grouping val="stacked"/>
        <c:varyColors val="0"/>
        <c:ser>
          <c:idx val="0"/>
          <c:order val="0"/>
          <c:spPr>
            <a:gradFill rotWithShape="1">
              <a:gsLst>
                <a:gs pos="0">
                  <a:schemeClr val="dk1">
                    <a:tint val="88500"/>
                    <a:shade val="51000"/>
                    <a:satMod val="130000"/>
                  </a:schemeClr>
                </a:gs>
                <a:gs pos="80000">
                  <a:schemeClr val="dk1">
                    <a:tint val="88500"/>
                    <a:shade val="93000"/>
                    <a:satMod val="130000"/>
                  </a:schemeClr>
                </a:gs>
                <a:gs pos="100000">
                  <a:schemeClr val="dk1">
                    <a:tint val="88500"/>
                    <a:shade val="94000"/>
                    <a:satMod val="135000"/>
                  </a:schemeClr>
                </a:gs>
              </a:gsLst>
              <a:lin ang="16200000" scaled="0"/>
            </a:gra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'3ER INFORME P.A.'!$A$11:$A$14</c:f>
              <c:strCache>
                <c:ptCount val="4"/>
                <c:pt idx="0">
                  <c:v>Mapa de Riesgo de Corrupción</c:v>
                </c:pt>
                <c:pt idx="1">
                  <c:v>Racionalización de Trámites</c:v>
                </c:pt>
                <c:pt idx="2">
                  <c:v>Rendición de Cuentas</c:v>
                </c:pt>
                <c:pt idx="3">
                  <c:v>Estrategias de Servicio al Ciudadano</c:v>
                </c:pt>
              </c:strCache>
            </c:strRef>
          </c:cat>
          <c:val>
            <c:numRef>
              <c:f>'3ER INFORME P.A.'!$B$11:$B$14</c:f>
              <c:numCache>
                <c:formatCode>General</c:formatCode>
                <c:ptCount val="4"/>
              </c:numCache>
            </c:numRef>
          </c:val>
          <c:extLst>
            <c:ext xmlns:c16="http://schemas.microsoft.com/office/drawing/2014/chart" uri="{C3380CC4-5D6E-409C-BE32-E72D297353CC}">
              <c16:uniqueId val="{00000000-5757-40B6-AE22-544CEA9B2011}"/>
            </c:ext>
          </c:extLst>
        </c:ser>
        <c:ser>
          <c:idx val="1"/>
          <c:order val="1"/>
          <c:spPr>
            <a:gradFill rotWithShape="1">
              <a:gsLst>
                <a:gs pos="0">
                  <a:schemeClr val="dk1">
                    <a:tint val="55000"/>
                    <a:shade val="51000"/>
                    <a:satMod val="130000"/>
                  </a:schemeClr>
                </a:gs>
                <a:gs pos="80000">
                  <a:schemeClr val="dk1">
                    <a:tint val="55000"/>
                    <a:shade val="93000"/>
                    <a:satMod val="130000"/>
                  </a:schemeClr>
                </a:gs>
                <a:gs pos="100000">
                  <a:schemeClr val="dk1">
                    <a:tint val="55000"/>
                    <a:shade val="94000"/>
                    <a:satMod val="135000"/>
                  </a:schemeClr>
                </a:gs>
              </a:gsLst>
              <a:lin ang="16200000" scaled="0"/>
            </a:gra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'3ER INFORME P.A.'!$A$11:$A$14</c:f>
              <c:strCache>
                <c:ptCount val="4"/>
                <c:pt idx="0">
                  <c:v>Mapa de Riesgo de Corrupción</c:v>
                </c:pt>
                <c:pt idx="1">
                  <c:v>Racionalización de Trámites</c:v>
                </c:pt>
                <c:pt idx="2">
                  <c:v>Rendición de Cuentas</c:v>
                </c:pt>
                <c:pt idx="3">
                  <c:v>Estrategias de Servicio al Ciudadano</c:v>
                </c:pt>
              </c:strCache>
            </c:strRef>
          </c:cat>
          <c:val>
            <c:numRef>
              <c:f>'3ER INFORME P.A.'!$C$11:$C$14</c:f>
              <c:numCache>
                <c:formatCode>General</c:formatCode>
                <c:ptCount val="4"/>
              </c:numCache>
            </c:numRef>
          </c:val>
          <c:extLst>
            <c:ext xmlns:c16="http://schemas.microsoft.com/office/drawing/2014/chart" uri="{C3380CC4-5D6E-409C-BE32-E72D297353CC}">
              <c16:uniqueId val="{00000001-5757-40B6-AE22-544CEA9B2011}"/>
            </c:ext>
          </c:extLst>
        </c:ser>
        <c:ser>
          <c:idx val="2"/>
          <c:order val="2"/>
          <c:spPr>
            <a:gradFill rotWithShape="1">
              <a:gsLst>
                <a:gs pos="0">
                  <a:schemeClr val="dk1">
                    <a:tint val="75000"/>
                    <a:shade val="51000"/>
                    <a:satMod val="130000"/>
                  </a:schemeClr>
                </a:gs>
                <a:gs pos="80000">
                  <a:schemeClr val="dk1">
                    <a:tint val="75000"/>
                    <a:shade val="93000"/>
                    <a:satMod val="130000"/>
                  </a:schemeClr>
                </a:gs>
                <a:gs pos="100000">
                  <a:schemeClr val="dk1">
                    <a:tint val="75000"/>
                    <a:shade val="94000"/>
                    <a:satMod val="135000"/>
                  </a:schemeClr>
                </a:gs>
              </a:gsLst>
              <a:lin ang="16200000" scaled="0"/>
            </a:gra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'3ER INFORME P.A.'!$A$11:$A$14</c:f>
              <c:strCache>
                <c:ptCount val="4"/>
                <c:pt idx="0">
                  <c:v>Mapa de Riesgo de Corrupción</c:v>
                </c:pt>
                <c:pt idx="1">
                  <c:v>Racionalización de Trámites</c:v>
                </c:pt>
                <c:pt idx="2">
                  <c:v>Rendición de Cuentas</c:v>
                </c:pt>
                <c:pt idx="3">
                  <c:v>Estrategias de Servicio al Ciudadano</c:v>
                </c:pt>
              </c:strCache>
            </c:strRef>
          </c:cat>
          <c:val>
            <c:numRef>
              <c:f>'3ER INFORME P.A.'!$D$11:$D$14</c:f>
              <c:numCache>
                <c:formatCode>General</c:formatCode>
                <c:ptCount val="4"/>
              </c:numCache>
            </c:numRef>
          </c:val>
          <c:extLst>
            <c:ext xmlns:c16="http://schemas.microsoft.com/office/drawing/2014/chart" uri="{C3380CC4-5D6E-409C-BE32-E72D297353CC}">
              <c16:uniqueId val="{00000002-5757-40B6-AE22-544CEA9B2011}"/>
            </c:ext>
          </c:extLst>
        </c:ser>
        <c:ser>
          <c:idx val="3"/>
          <c:order val="3"/>
          <c:spPr>
            <a:gradFill rotWithShape="1">
              <a:gsLst>
                <a:gs pos="0">
                  <a:schemeClr val="dk1">
                    <a:tint val="98500"/>
                    <a:shade val="51000"/>
                    <a:satMod val="130000"/>
                  </a:schemeClr>
                </a:gs>
                <a:gs pos="80000">
                  <a:schemeClr val="dk1">
                    <a:tint val="98500"/>
                    <a:shade val="93000"/>
                    <a:satMod val="130000"/>
                  </a:schemeClr>
                </a:gs>
                <a:gs pos="100000">
                  <a:schemeClr val="dk1">
                    <a:tint val="98500"/>
                    <a:shade val="94000"/>
                    <a:satMod val="135000"/>
                  </a:schemeClr>
                </a:gs>
              </a:gsLst>
              <a:lin ang="16200000" scaled="0"/>
            </a:gra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'3ER INFORME P.A.'!$A$11:$A$14</c:f>
              <c:strCache>
                <c:ptCount val="4"/>
                <c:pt idx="0">
                  <c:v>Mapa de Riesgo de Corrupción</c:v>
                </c:pt>
                <c:pt idx="1">
                  <c:v>Racionalización de Trámites</c:v>
                </c:pt>
                <c:pt idx="2">
                  <c:v>Rendición de Cuentas</c:v>
                </c:pt>
                <c:pt idx="3">
                  <c:v>Estrategias de Servicio al Ciudadano</c:v>
                </c:pt>
              </c:strCache>
            </c:strRef>
          </c:cat>
          <c:val>
            <c:numRef>
              <c:f>'3ER INFORME P.A.'!$E$11:$E$14</c:f>
              <c:numCache>
                <c:formatCode>General</c:formatCode>
                <c:ptCount val="4"/>
              </c:numCache>
            </c:numRef>
          </c:val>
          <c:extLst>
            <c:ext xmlns:c16="http://schemas.microsoft.com/office/drawing/2014/chart" uri="{C3380CC4-5D6E-409C-BE32-E72D297353CC}">
              <c16:uniqueId val="{00000003-5757-40B6-AE22-544CEA9B2011}"/>
            </c:ext>
          </c:extLst>
        </c:ser>
        <c:ser>
          <c:idx val="4"/>
          <c:order val="4"/>
          <c:spPr>
            <a:solidFill>
              <a:schemeClr val="accent5">
                <a:lumMod val="75000"/>
              </a:schemeClr>
            </a:soli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'3ER INFORME P.A.'!$A$11:$A$14</c:f>
              <c:strCache>
                <c:ptCount val="4"/>
                <c:pt idx="0">
                  <c:v>Mapa de Riesgo de Corrupción</c:v>
                </c:pt>
                <c:pt idx="1">
                  <c:v>Racionalización de Trámites</c:v>
                </c:pt>
                <c:pt idx="2">
                  <c:v>Rendición de Cuentas</c:v>
                </c:pt>
                <c:pt idx="3">
                  <c:v>Estrategias de Servicio al Ciudadano</c:v>
                </c:pt>
              </c:strCache>
            </c:strRef>
          </c:cat>
          <c:val>
            <c:numRef>
              <c:f>'3ER INFORME P.A.'!$F$11:$F$14</c:f>
              <c:numCache>
                <c:formatCode>0.00%</c:formatCode>
                <c:ptCount val="4"/>
                <c:pt idx="0" formatCode="0%">
                  <c:v>0.04</c:v>
                </c:pt>
                <c:pt idx="1">
                  <c:v>0.06</c:v>
                </c:pt>
                <c:pt idx="2" formatCode="0%">
                  <c:v>0.08</c:v>
                </c:pt>
                <c:pt idx="3" formatCode="0%">
                  <c:v>0.08</c:v>
                </c:pt>
              </c:numCache>
            </c:numRef>
          </c:val>
          <c:extLst>
            <c:ext xmlns:c16="http://schemas.microsoft.com/office/drawing/2014/chart" uri="{C3380CC4-5D6E-409C-BE32-E72D297353CC}">
              <c16:uniqueId val="{00000004-5757-40B6-AE22-544CEA9B2011}"/>
            </c:ext>
          </c:extLst>
        </c:ser>
        <c:ser>
          <c:idx val="5"/>
          <c:order val="5"/>
          <c:spPr>
            <a:gradFill rotWithShape="1">
              <a:gsLst>
                <a:gs pos="0">
                  <a:schemeClr val="dk1">
                    <a:tint val="60000"/>
                    <a:shade val="51000"/>
                    <a:satMod val="130000"/>
                  </a:schemeClr>
                </a:gs>
                <a:gs pos="80000">
                  <a:schemeClr val="dk1">
                    <a:tint val="60000"/>
                    <a:shade val="93000"/>
                    <a:satMod val="130000"/>
                  </a:schemeClr>
                </a:gs>
                <a:gs pos="100000">
                  <a:schemeClr val="dk1">
                    <a:tint val="60000"/>
                    <a:shade val="94000"/>
                    <a:satMod val="135000"/>
                  </a:schemeClr>
                </a:gs>
              </a:gsLst>
              <a:lin ang="16200000" scaled="0"/>
            </a:gra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'3ER INFORME P.A.'!$A$11:$A$14</c:f>
              <c:strCache>
                <c:ptCount val="4"/>
                <c:pt idx="0">
                  <c:v>Mapa de Riesgo de Corrupción</c:v>
                </c:pt>
                <c:pt idx="1">
                  <c:v>Racionalización de Trámites</c:v>
                </c:pt>
                <c:pt idx="2">
                  <c:v>Rendición de Cuentas</c:v>
                </c:pt>
                <c:pt idx="3">
                  <c:v>Estrategias de Servicio al Ciudadano</c:v>
                </c:pt>
              </c:strCache>
            </c:strRef>
          </c:cat>
          <c:val>
            <c:numRef>
              <c:f>'3ER INFORME P.A.'!$G$11:$G$14</c:f>
              <c:numCache>
                <c:formatCode>0.00%</c:formatCode>
                <c:ptCount val="4"/>
              </c:numCache>
            </c:numRef>
          </c:val>
          <c:extLst>
            <c:ext xmlns:c16="http://schemas.microsoft.com/office/drawing/2014/chart" uri="{C3380CC4-5D6E-409C-BE32-E72D297353CC}">
              <c16:uniqueId val="{00000005-5757-40B6-AE22-544CEA9B2011}"/>
            </c:ext>
          </c:extLst>
        </c:ser>
        <c:ser>
          <c:idx val="6"/>
          <c:order val="6"/>
          <c:spPr>
            <a:solidFill>
              <a:schemeClr val="accent3">
                <a:lumMod val="40000"/>
                <a:lumOff val="60000"/>
              </a:schemeClr>
            </a:soli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'3ER INFORME P.A.'!$A$11:$A$14</c:f>
              <c:strCache>
                <c:ptCount val="4"/>
                <c:pt idx="0">
                  <c:v>Mapa de Riesgo de Corrupción</c:v>
                </c:pt>
                <c:pt idx="1">
                  <c:v>Racionalización de Trámites</c:v>
                </c:pt>
                <c:pt idx="2">
                  <c:v>Rendición de Cuentas</c:v>
                </c:pt>
                <c:pt idx="3">
                  <c:v>Estrategias de Servicio al Ciudadano</c:v>
                </c:pt>
              </c:strCache>
            </c:strRef>
          </c:cat>
          <c:val>
            <c:numRef>
              <c:f>'3ER INFORME P.A.'!$H$11:$H$14</c:f>
              <c:numCache>
                <c:formatCode>0%</c:formatCode>
                <c:ptCount val="4"/>
                <c:pt idx="0">
                  <c:v>0.25</c:v>
                </c:pt>
                <c:pt idx="1">
                  <c:v>0.25</c:v>
                </c:pt>
                <c:pt idx="2">
                  <c:v>0.25</c:v>
                </c:pt>
                <c:pt idx="3">
                  <c:v>0.25</c:v>
                </c:pt>
              </c:numCache>
            </c:numRef>
          </c:val>
          <c:extLst>
            <c:ext xmlns:c16="http://schemas.microsoft.com/office/drawing/2014/chart" uri="{C3380CC4-5D6E-409C-BE32-E72D297353CC}">
              <c16:uniqueId val="{00000006-5757-40B6-AE22-544CEA9B2011}"/>
            </c:ext>
          </c:extLst>
        </c:ser>
        <c:ser>
          <c:idx val="7"/>
          <c:order val="7"/>
          <c:spPr>
            <a:gradFill rotWithShape="1">
              <a:gsLst>
                <a:gs pos="0">
                  <a:schemeClr val="dk1">
                    <a:tint val="88500"/>
                    <a:shade val="51000"/>
                    <a:satMod val="130000"/>
                  </a:schemeClr>
                </a:gs>
                <a:gs pos="80000">
                  <a:schemeClr val="dk1">
                    <a:tint val="88500"/>
                    <a:shade val="93000"/>
                    <a:satMod val="130000"/>
                  </a:schemeClr>
                </a:gs>
                <a:gs pos="100000">
                  <a:schemeClr val="dk1">
                    <a:tint val="88500"/>
                    <a:shade val="94000"/>
                    <a:satMod val="135000"/>
                  </a:schemeClr>
                </a:gs>
              </a:gsLst>
              <a:lin ang="16200000" scaled="0"/>
            </a:gradFill>
            <a:ln>
              <a:noFill/>
            </a:ln>
            <a:effectLst>
              <a:outerShdw dist="35921" dir="2700000" algn="br">
                <a:srgbClr val="000000"/>
              </a:outerShdw>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'3ER INFORME P.A.'!$A$11:$A$14</c:f>
              <c:strCache>
                <c:ptCount val="4"/>
                <c:pt idx="0">
                  <c:v>Mapa de Riesgo de Corrupción</c:v>
                </c:pt>
                <c:pt idx="1">
                  <c:v>Racionalización de Trámites</c:v>
                </c:pt>
                <c:pt idx="2">
                  <c:v>Rendición de Cuentas</c:v>
                </c:pt>
                <c:pt idx="3">
                  <c:v>Estrategias de Servicio al Ciudadano</c:v>
                </c:pt>
              </c:strCache>
            </c:strRef>
          </c:cat>
          <c:val>
            <c:numRef>
              <c:f>'3ER INFORME P.A.'!$I$11:$I$14</c:f>
              <c:numCache>
                <c:formatCode>0%</c:formatCode>
                <c:ptCount val="4"/>
              </c:numCache>
            </c:numRef>
          </c:val>
          <c:extLst>
            <c:ext xmlns:c16="http://schemas.microsoft.com/office/drawing/2014/chart" uri="{C3380CC4-5D6E-409C-BE32-E72D297353CC}">
              <c16:uniqueId val="{00000007-5757-40B6-AE22-544CEA9B2011}"/>
            </c:ext>
          </c:extLst>
        </c:ser>
        <c:dLbls>
          <c:showLegendKey val="0"/>
          <c:showVal val="0"/>
          <c:showCatName val="0"/>
          <c:showSerName val="0"/>
          <c:showPercent val="0"/>
          <c:showBubbleSize val="0"/>
        </c:dLbls>
        <c:gapWidth val="95"/>
        <c:overlap val="100"/>
        <c:axId val="120902096"/>
        <c:axId val="120902488"/>
      </c:barChart>
      <c:catAx>
        <c:axId val="120902096"/>
        <c:scaling>
          <c:orientation val="minMax"/>
        </c:scaling>
        <c:delete val="0"/>
        <c:axPos val="b"/>
        <c:numFmt formatCode="General" sourceLinked="1"/>
        <c:majorTickMark val="none"/>
        <c:minorTickMark val="none"/>
        <c:tickLblPos val="nextTo"/>
        <c:spPr>
          <a:noFill/>
          <a:ln w="3175" cap="flat" cmpd="sng" algn="ctr">
            <a:solidFill>
              <a:srgbClr val="808080"/>
            </a:solidFill>
            <a:prstDash val="solid"/>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CO"/>
          </a:p>
        </c:txPr>
        <c:crossAx val="120902488"/>
        <c:crosses val="autoZero"/>
        <c:auto val="1"/>
        <c:lblAlgn val="ctr"/>
        <c:lblOffset val="100"/>
        <c:noMultiLvlLbl val="0"/>
      </c:catAx>
      <c:valAx>
        <c:axId val="120902488"/>
        <c:scaling>
          <c:orientation val="minMax"/>
        </c:scaling>
        <c:delete val="1"/>
        <c:axPos val="l"/>
        <c:numFmt formatCode="General" sourceLinked="1"/>
        <c:majorTickMark val="out"/>
        <c:minorTickMark val="none"/>
        <c:tickLblPos val="nextTo"/>
        <c:crossAx val="120902096"/>
        <c:crosses val="autoZero"/>
        <c:crossBetween val="between"/>
      </c:valAx>
      <c:spPr>
        <a:solidFill>
          <a:srgbClr val="FFFFFF"/>
        </a:solidFill>
        <a:ln w="25400">
          <a:noFill/>
        </a:ln>
        <a:effectLst/>
      </c:spPr>
    </c:plotArea>
    <c:plotVisOnly val="1"/>
    <c:dispBlanksAs val="gap"/>
    <c:showDLblsOverMax val="0"/>
  </c:chart>
  <c:spPr>
    <a:solidFill>
      <a:srgbClr val="FFFFFF"/>
    </a:solidFill>
    <a:ln w="3175" cap="flat" cmpd="sng" algn="ctr">
      <a:solidFill>
        <a:srgbClr val="808080"/>
      </a:solidFill>
      <a:prstDash val="solid"/>
      <a:round/>
    </a:ln>
    <a:effectLst/>
  </c:spPr>
  <c:txPr>
    <a:bodyPr/>
    <a:lstStyle/>
    <a:p>
      <a:pPr>
        <a:defRPr/>
      </a:pPr>
      <a:endParaRPr lang="es-CO"/>
    </a:p>
  </c:txPr>
  <c:printSettings>
    <c:headerFooter alignWithMargins="0"/>
    <c:pageMargins b="1" l="0.75000000000000011" r="0.750000000000000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'Requisitos Imp'!$R$20</c:f>
              <c:strCache>
                <c:ptCount val="1"/>
                <c:pt idx="0">
                  <c:v>Resultado</c:v>
                </c:pt>
              </c:strCache>
            </c:strRef>
          </c:tx>
          <c:spPr>
            <a:ln w="25400">
              <a:solidFill>
                <a:srgbClr val="666699"/>
              </a:solidFill>
              <a:prstDash val="solid"/>
            </a:ln>
          </c:spPr>
          <c:marker>
            <c:spPr>
              <a:solidFill>
                <a:srgbClr val="4F81BD"/>
              </a:solidFill>
              <a:ln>
                <a:solidFill>
                  <a:srgbClr val="666699"/>
                </a:solidFill>
                <a:prstDash val="solid"/>
              </a:ln>
            </c:spPr>
          </c:marker>
          <c:cat>
            <c:numRef>
              <c:f>'Requisitos Imp'!$O$22:$O$26</c:f>
              <c:numCache>
                <c:formatCode>General</c:formatCode>
                <c:ptCount val="5"/>
                <c:pt idx="0">
                  <c:v>2011</c:v>
                </c:pt>
                <c:pt idx="1">
                  <c:v>2012</c:v>
                </c:pt>
                <c:pt idx="2">
                  <c:v>2013</c:v>
                </c:pt>
                <c:pt idx="3">
                  <c:v>2014</c:v>
                </c:pt>
                <c:pt idx="4">
                  <c:v>2015</c:v>
                </c:pt>
              </c:numCache>
            </c:numRef>
          </c:cat>
          <c:val>
            <c:numRef>
              <c:f>'Requisitos Imp'!$R$22:$R$26</c:f>
              <c:numCache>
                <c:formatCode>0%</c:formatCode>
                <c:ptCount val="5"/>
                <c:pt idx="0">
                  <c:v>8.0645161290322578E-2</c:v>
                </c:pt>
                <c:pt idx="1">
                  <c:v>0.41935483870967744</c:v>
                </c:pt>
              </c:numCache>
            </c:numRef>
          </c:val>
          <c:smooth val="0"/>
          <c:extLst>
            <c:ext xmlns:c16="http://schemas.microsoft.com/office/drawing/2014/chart" uri="{C3380CC4-5D6E-409C-BE32-E72D297353CC}">
              <c16:uniqueId val="{00000000-6B0D-4A3E-AA42-B4BE3A811699}"/>
            </c:ext>
          </c:extLst>
        </c:ser>
        <c:ser>
          <c:idx val="1"/>
          <c:order val="1"/>
          <c:tx>
            <c:strRef>
              <c:f>'Requisitos Imp'!$S$20</c:f>
              <c:strCache>
                <c:ptCount val="1"/>
                <c:pt idx="0">
                  <c:v>Meta</c:v>
                </c:pt>
              </c:strCache>
            </c:strRef>
          </c:tx>
          <c:spPr>
            <a:ln w="25400">
              <a:solidFill>
                <a:srgbClr val="DD2D32"/>
              </a:solidFill>
              <a:prstDash val="solid"/>
            </a:ln>
          </c:spPr>
          <c:marker>
            <c:spPr>
              <a:solidFill>
                <a:srgbClr val="C0504D"/>
              </a:solidFill>
              <a:ln>
                <a:solidFill>
                  <a:srgbClr val="DD2D32"/>
                </a:solidFill>
                <a:prstDash val="solid"/>
              </a:ln>
            </c:spPr>
          </c:marker>
          <c:cat>
            <c:numRef>
              <c:f>'Requisitos Imp'!$O$22:$O$26</c:f>
              <c:numCache>
                <c:formatCode>General</c:formatCode>
                <c:ptCount val="5"/>
                <c:pt idx="0">
                  <c:v>2011</c:v>
                </c:pt>
                <c:pt idx="1">
                  <c:v>2012</c:v>
                </c:pt>
                <c:pt idx="2">
                  <c:v>2013</c:v>
                </c:pt>
                <c:pt idx="3">
                  <c:v>2014</c:v>
                </c:pt>
                <c:pt idx="4">
                  <c:v>2015</c:v>
                </c:pt>
              </c:numCache>
            </c:numRef>
          </c:cat>
          <c:val>
            <c:numRef>
              <c:f>'Requisitos Imp'!$S$22:$S$26</c:f>
              <c:numCache>
                <c:formatCode>0%</c:formatCode>
                <c:ptCount val="5"/>
                <c:pt idx="0">
                  <c:v>0.1</c:v>
                </c:pt>
                <c:pt idx="1">
                  <c:v>0.25</c:v>
                </c:pt>
                <c:pt idx="2">
                  <c:v>0.5</c:v>
                </c:pt>
                <c:pt idx="3">
                  <c:v>0.75</c:v>
                </c:pt>
                <c:pt idx="4">
                  <c:v>1</c:v>
                </c:pt>
              </c:numCache>
            </c:numRef>
          </c:val>
          <c:smooth val="0"/>
          <c:extLst>
            <c:ext xmlns:c16="http://schemas.microsoft.com/office/drawing/2014/chart" uri="{C3380CC4-5D6E-409C-BE32-E72D297353CC}">
              <c16:uniqueId val="{00000001-6B0D-4A3E-AA42-B4BE3A811699}"/>
            </c:ext>
          </c:extLst>
        </c:ser>
        <c:dLbls>
          <c:showLegendKey val="0"/>
          <c:showVal val="0"/>
          <c:showCatName val="0"/>
          <c:showSerName val="0"/>
          <c:showPercent val="0"/>
          <c:showBubbleSize val="0"/>
        </c:dLbls>
        <c:marker val="1"/>
        <c:smooth val="0"/>
        <c:axId val="120903272"/>
        <c:axId val="120903664"/>
      </c:lineChart>
      <c:catAx>
        <c:axId val="120903272"/>
        <c:scaling>
          <c:orientation val="minMax"/>
        </c:scaling>
        <c:delete val="0"/>
        <c:axPos val="b"/>
        <c:numFmt formatCode="General" sourceLinked="1"/>
        <c:majorTickMark val="out"/>
        <c:minorTickMark val="none"/>
        <c:tickLblPos val="nextTo"/>
        <c:spPr>
          <a:ln w="3175">
            <a:solidFill>
              <a:srgbClr val="808080"/>
            </a:solidFill>
            <a:prstDash val="solid"/>
          </a:ln>
        </c:spPr>
        <c:txPr>
          <a:bodyPr/>
          <a:lstStyle/>
          <a:p>
            <a:pPr>
              <a:defRPr lang="es-MX"/>
            </a:pPr>
            <a:endParaRPr lang="es-CO"/>
          </a:p>
        </c:txPr>
        <c:crossAx val="120903664"/>
        <c:crosses val="autoZero"/>
        <c:auto val="1"/>
        <c:lblAlgn val="ctr"/>
        <c:lblOffset val="100"/>
        <c:noMultiLvlLbl val="0"/>
      </c:catAx>
      <c:valAx>
        <c:axId val="120903664"/>
        <c:scaling>
          <c:orientation val="minMax"/>
        </c:scaling>
        <c:delete val="0"/>
        <c:axPos val="l"/>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a:lstStyle/>
          <a:p>
            <a:pPr>
              <a:defRPr lang="es-MX"/>
            </a:pPr>
            <a:endParaRPr lang="es-CO"/>
          </a:p>
        </c:txPr>
        <c:crossAx val="120903272"/>
        <c:crosses val="autoZero"/>
        <c:crossBetween val="between"/>
      </c:valAx>
      <c:spPr>
        <a:solidFill>
          <a:srgbClr val="FFFFFF"/>
        </a:solidFill>
        <a:ln w="25400">
          <a:noFill/>
        </a:ln>
      </c:spPr>
    </c:plotArea>
    <c:legend>
      <c:legendPos val="r"/>
      <c:layout>
        <c:manualLayout>
          <c:xMode val="edge"/>
          <c:yMode val="edge"/>
          <c:x val="0.79813156955641207"/>
          <c:y val="0.43408360128617363"/>
          <c:w val="0.19439270078188958"/>
          <c:h val="0.14147909967845659"/>
        </c:manualLayout>
      </c:layout>
      <c:overlay val="0"/>
      <c:spPr>
        <a:noFill/>
        <a:ln w="25400">
          <a:noFill/>
        </a:ln>
      </c:spPr>
      <c:txPr>
        <a:bodyPr/>
        <a:lstStyle/>
        <a:p>
          <a:pPr>
            <a:defRPr lang="es-MX"/>
          </a:pPr>
          <a:endParaRPr lang="es-CO"/>
        </a:p>
      </c:txPr>
    </c:legend>
    <c:plotVisOnly val="1"/>
    <c:dispBlanksAs val="gap"/>
    <c:showDLblsOverMax val="0"/>
  </c:chart>
  <c:spPr>
    <a:solidFill>
      <a:srgbClr val="FFFFFF"/>
    </a:solidFill>
    <a:ln w="3175">
      <a:solidFill>
        <a:srgbClr val="808080"/>
      </a:solidFill>
      <a:prstDash val="solid"/>
    </a:ln>
  </c:spPr>
  <c:printSettings>
    <c:headerFooter alignWithMargins="0"/>
    <c:pageMargins b="0.7500000000000121" l="0.70000000000000107" r="0.70000000000000107" t="0.750000000000012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Meta</c:v>
          </c:tx>
          <c:spPr>
            <a:ln w="25400">
              <a:solidFill>
                <a:srgbClr val="666699"/>
              </a:solidFill>
              <a:prstDash val="solid"/>
            </a:ln>
          </c:spPr>
          <c:marker>
            <c:spPr>
              <a:solidFill>
                <a:srgbClr val="4F81BD"/>
              </a:solidFill>
              <a:ln>
                <a:solidFill>
                  <a:srgbClr val="666699"/>
                </a:solidFill>
                <a:prstDash val="solid"/>
              </a:ln>
            </c:spPr>
          </c:marker>
          <c:cat>
            <c:numRef>
              <c:f>'Ind. áreas intervenidas'!$O$22:$O$24</c:f>
              <c:numCache>
                <c:formatCode>General</c:formatCode>
                <c:ptCount val="3"/>
                <c:pt idx="0">
                  <c:v>2011</c:v>
                </c:pt>
                <c:pt idx="1">
                  <c:v>2012</c:v>
                </c:pt>
                <c:pt idx="2">
                  <c:v>2013</c:v>
                </c:pt>
              </c:numCache>
            </c:numRef>
          </c:cat>
          <c:val>
            <c:numRef>
              <c:f>'Ind. áreas intervenidas'!$S$22:$S$32</c:f>
              <c:numCache>
                <c:formatCode>0.0</c:formatCode>
                <c:ptCount val="11"/>
                <c:pt idx="0">
                  <c:v>5</c:v>
                </c:pt>
                <c:pt idx="1">
                  <c:v>25</c:v>
                </c:pt>
                <c:pt idx="2">
                  <c:v>65</c:v>
                </c:pt>
              </c:numCache>
            </c:numRef>
          </c:val>
          <c:smooth val="0"/>
          <c:extLst>
            <c:ext xmlns:c16="http://schemas.microsoft.com/office/drawing/2014/chart" uri="{C3380CC4-5D6E-409C-BE32-E72D297353CC}">
              <c16:uniqueId val="{00000000-FCD6-4C5F-9390-CA9C0794568B}"/>
            </c:ext>
          </c:extLst>
        </c:ser>
        <c:ser>
          <c:idx val="1"/>
          <c:order val="1"/>
          <c:tx>
            <c:v>Acción preventiva</c:v>
          </c:tx>
          <c:spPr>
            <a:ln w="25400">
              <a:solidFill>
                <a:srgbClr val="DD2D32"/>
              </a:solidFill>
              <a:prstDash val="solid"/>
            </a:ln>
          </c:spPr>
          <c:marker>
            <c:spPr>
              <a:solidFill>
                <a:srgbClr val="C0504D"/>
              </a:solidFill>
              <a:ln>
                <a:solidFill>
                  <a:srgbClr val="DD2D32"/>
                </a:solidFill>
                <a:prstDash val="solid"/>
              </a:ln>
            </c:spPr>
          </c:marker>
          <c:cat>
            <c:numRef>
              <c:f>'Ind. áreas intervenidas'!$O$22:$O$24</c:f>
              <c:numCache>
                <c:formatCode>General</c:formatCode>
                <c:ptCount val="3"/>
                <c:pt idx="0">
                  <c:v>2011</c:v>
                </c:pt>
                <c:pt idx="1">
                  <c:v>2012</c:v>
                </c:pt>
                <c:pt idx="2">
                  <c:v>2013</c:v>
                </c:pt>
              </c:numCache>
            </c:numRef>
          </c:cat>
          <c:val>
            <c:numRef>
              <c:f>'Ind. áreas intervenidas'!$T$22:$T$32</c:f>
              <c:numCache>
                <c:formatCode>0.0</c:formatCode>
                <c:ptCount val="11"/>
                <c:pt idx="0">
                  <c:v>7</c:v>
                </c:pt>
                <c:pt idx="1">
                  <c:v>35</c:v>
                </c:pt>
                <c:pt idx="2">
                  <c:v>50</c:v>
                </c:pt>
              </c:numCache>
            </c:numRef>
          </c:val>
          <c:smooth val="0"/>
          <c:extLst>
            <c:ext xmlns:c16="http://schemas.microsoft.com/office/drawing/2014/chart" uri="{C3380CC4-5D6E-409C-BE32-E72D297353CC}">
              <c16:uniqueId val="{00000001-FCD6-4C5F-9390-CA9C0794568B}"/>
            </c:ext>
          </c:extLst>
        </c:ser>
        <c:ser>
          <c:idx val="2"/>
          <c:order val="2"/>
          <c:tx>
            <c:v>Resultados</c:v>
          </c:tx>
          <c:spPr>
            <a:ln w="25400">
              <a:solidFill>
                <a:srgbClr val="A2BD90"/>
              </a:solidFill>
              <a:prstDash val="solid"/>
            </a:ln>
          </c:spPr>
          <c:marker>
            <c:spPr>
              <a:solidFill>
                <a:srgbClr val="9BBB59"/>
              </a:solidFill>
              <a:ln>
                <a:solidFill>
                  <a:srgbClr val="A2BD90"/>
                </a:solidFill>
                <a:prstDash val="solid"/>
              </a:ln>
            </c:spPr>
          </c:marker>
          <c:cat>
            <c:numRef>
              <c:f>'Ind. áreas intervenidas'!$O$22:$O$24</c:f>
              <c:numCache>
                <c:formatCode>General</c:formatCode>
                <c:ptCount val="3"/>
                <c:pt idx="0">
                  <c:v>2011</c:v>
                </c:pt>
                <c:pt idx="1">
                  <c:v>2012</c:v>
                </c:pt>
                <c:pt idx="2">
                  <c:v>2013</c:v>
                </c:pt>
              </c:numCache>
            </c:numRef>
          </c:cat>
          <c:val>
            <c:numRef>
              <c:f>'Ind. áreas intervenidas'!$R$22:$R$32</c:f>
              <c:numCache>
                <c:formatCode>General</c:formatCode>
                <c:ptCount val="11"/>
                <c:pt idx="0">
                  <c:v>33.333333333333329</c:v>
                </c:pt>
                <c:pt idx="1">
                  <c:v>53.571428571428569</c:v>
                </c:pt>
                <c:pt idx="2">
                  <c:v>78.048780487804876</c:v>
                </c:pt>
              </c:numCache>
            </c:numRef>
          </c:val>
          <c:smooth val="0"/>
          <c:extLst>
            <c:ext xmlns:c16="http://schemas.microsoft.com/office/drawing/2014/chart" uri="{C3380CC4-5D6E-409C-BE32-E72D297353CC}">
              <c16:uniqueId val="{00000002-FCD6-4C5F-9390-CA9C0794568B}"/>
            </c:ext>
          </c:extLst>
        </c:ser>
        <c:dLbls>
          <c:showLegendKey val="0"/>
          <c:showVal val="0"/>
          <c:showCatName val="0"/>
          <c:showSerName val="0"/>
          <c:showPercent val="0"/>
          <c:showBubbleSize val="0"/>
        </c:dLbls>
        <c:marker val="1"/>
        <c:smooth val="0"/>
        <c:axId val="143831880"/>
        <c:axId val="143832272"/>
      </c:lineChart>
      <c:catAx>
        <c:axId val="143831880"/>
        <c:scaling>
          <c:orientation val="minMax"/>
        </c:scaling>
        <c:delete val="0"/>
        <c:axPos val="b"/>
        <c:numFmt formatCode="General" sourceLinked="1"/>
        <c:majorTickMark val="out"/>
        <c:minorTickMark val="none"/>
        <c:tickLblPos val="nextTo"/>
        <c:spPr>
          <a:ln w="3175">
            <a:solidFill>
              <a:srgbClr val="808080"/>
            </a:solidFill>
            <a:prstDash val="solid"/>
          </a:ln>
        </c:spPr>
        <c:txPr>
          <a:bodyPr/>
          <a:lstStyle/>
          <a:p>
            <a:pPr>
              <a:defRPr lang="es-MX"/>
            </a:pPr>
            <a:endParaRPr lang="es-CO"/>
          </a:p>
        </c:txPr>
        <c:crossAx val="143832272"/>
        <c:crosses val="autoZero"/>
        <c:auto val="1"/>
        <c:lblAlgn val="ctr"/>
        <c:lblOffset val="100"/>
        <c:noMultiLvlLbl val="0"/>
      </c:catAx>
      <c:valAx>
        <c:axId val="143832272"/>
        <c:scaling>
          <c:orientation val="minMax"/>
        </c:scaling>
        <c:delete val="0"/>
        <c:axPos val="l"/>
        <c:majorGridlines>
          <c:spPr>
            <a:ln w="3175">
              <a:solidFill>
                <a:srgbClr val="808080"/>
              </a:solidFill>
              <a:prstDash val="solid"/>
            </a:ln>
          </c:spPr>
        </c:majorGridlines>
        <c:numFmt formatCode="0.0" sourceLinked="1"/>
        <c:majorTickMark val="out"/>
        <c:minorTickMark val="none"/>
        <c:tickLblPos val="nextTo"/>
        <c:spPr>
          <a:ln w="3175">
            <a:solidFill>
              <a:srgbClr val="808080"/>
            </a:solidFill>
            <a:prstDash val="solid"/>
          </a:ln>
        </c:spPr>
        <c:txPr>
          <a:bodyPr/>
          <a:lstStyle/>
          <a:p>
            <a:pPr>
              <a:defRPr lang="es-MX"/>
            </a:pPr>
            <a:endParaRPr lang="es-CO"/>
          </a:p>
        </c:txPr>
        <c:crossAx val="143831880"/>
        <c:crosses val="autoZero"/>
        <c:crossBetween val="between"/>
      </c:valAx>
      <c:spPr>
        <a:solidFill>
          <a:srgbClr val="FFFFFF"/>
        </a:solidFill>
        <a:ln w="25400">
          <a:noFill/>
        </a:ln>
      </c:spPr>
    </c:plotArea>
    <c:legend>
      <c:legendPos val="r"/>
      <c:layout>
        <c:manualLayout>
          <c:xMode val="edge"/>
          <c:yMode val="edge"/>
          <c:x val="0.73271094910096846"/>
          <c:y val="0.36334405144694532"/>
          <c:w val="0.25981332123733319"/>
          <c:h val="0.25723472668810288"/>
        </c:manualLayout>
      </c:layout>
      <c:overlay val="0"/>
      <c:spPr>
        <a:noFill/>
        <a:ln w="25400">
          <a:noFill/>
        </a:ln>
      </c:spPr>
      <c:txPr>
        <a:bodyPr/>
        <a:lstStyle/>
        <a:p>
          <a:pPr>
            <a:defRPr lang="es-MX"/>
          </a:pPr>
          <a:endParaRPr lang="es-CO"/>
        </a:p>
      </c:txPr>
    </c:legend>
    <c:plotVisOnly val="1"/>
    <c:dispBlanksAs val="gap"/>
    <c:showDLblsOverMax val="0"/>
  </c:chart>
  <c:spPr>
    <a:solidFill>
      <a:srgbClr val="FFFFFF"/>
    </a:solidFill>
    <a:ln w="3175">
      <a:solidFill>
        <a:srgbClr val="808080"/>
      </a:solidFill>
      <a:prstDash val="solid"/>
    </a:ln>
  </c:spPr>
  <c:printSettings>
    <c:headerFooter alignWithMargins="0"/>
    <c:pageMargins b="0.7500000000000131" l="0.70000000000000107" r="0.70000000000000107" t="0.750000000000013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1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3">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1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3">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1.xm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3.xml"/><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127000</xdr:colOff>
      <xdr:row>0</xdr:row>
      <xdr:rowOff>95250</xdr:rowOff>
    </xdr:from>
    <xdr:to>
      <xdr:col>6</xdr:col>
      <xdr:colOff>1111250</xdr:colOff>
      <xdr:row>2</xdr:row>
      <xdr:rowOff>666750</xdr:rowOff>
    </xdr:to>
    <xdr:pic>
      <xdr:nvPicPr>
        <xdr:cNvPr id="5" name="Imagen 4" descr="IMG_364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6299" r="1102" b="26352"/>
        <a:stretch>
          <a:fillRect/>
        </a:stretch>
      </xdr:blipFill>
      <xdr:spPr bwMode="auto">
        <a:xfrm>
          <a:off x="190500" y="95250"/>
          <a:ext cx="3921125"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134123</xdr:colOff>
      <xdr:row>0</xdr:row>
      <xdr:rowOff>88899</xdr:rowOff>
    </xdr:from>
    <xdr:to>
      <xdr:col>15</xdr:col>
      <xdr:colOff>267473</xdr:colOff>
      <xdr:row>3</xdr:row>
      <xdr:rowOff>38100</xdr:rowOff>
    </xdr:to>
    <xdr:pic>
      <xdr:nvPicPr>
        <xdr:cNvPr id="3509395" name="Imagen 3" descr="Escudo1">
          <a:extLst>
            <a:ext uri="{FF2B5EF4-FFF2-40B4-BE49-F238E27FC236}">
              <a16:creationId xmlns:a16="http://schemas.microsoft.com/office/drawing/2014/main" id="{00000000-0008-0000-0200-0000938C35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45626" y="88899"/>
          <a:ext cx="815546" cy="7408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15</xdr:row>
      <xdr:rowOff>85725</xdr:rowOff>
    </xdr:from>
    <xdr:to>
      <xdr:col>15</xdr:col>
      <xdr:colOff>333375</xdr:colOff>
      <xdr:row>31</xdr:row>
      <xdr:rowOff>12871</xdr:rowOff>
    </xdr:to>
    <xdr:graphicFrame macro="">
      <xdr:nvGraphicFramePr>
        <xdr:cNvPr id="3509396" name="Gráfico 5">
          <a:extLst>
            <a:ext uri="{FF2B5EF4-FFF2-40B4-BE49-F238E27FC236}">
              <a16:creationId xmlns:a16="http://schemas.microsoft.com/office/drawing/2014/main" id="{00000000-0008-0000-0200-0000948C3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0</xdr:row>
      <xdr:rowOff>177800</xdr:rowOff>
    </xdr:from>
    <xdr:to>
      <xdr:col>2</xdr:col>
      <xdr:colOff>311150</xdr:colOff>
      <xdr:row>2</xdr:row>
      <xdr:rowOff>184150</xdr:rowOff>
    </xdr:to>
    <xdr:pic>
      <xdr:nvPicPr>
        <xdr:cNvPr id="7" name="Imagen 6" descr="IMG_3644">
          <a:extLst>
            <a:ext uri="{FF2B5EF4-FFF2-40B4-BE49-F238E27FC236}">
              <a16:creationId xmlns:a16="http://schemas.microsoft.com/office/drawing/2014/main" id="{B62E85BA-5BE0-47BA-8596-78655D4CE82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6299" r="1102" b="26352"/>
        <a:stretch>
          <a:fillRect/>
        </a:stretch>
      </xdr:blipFill>
      <xdr:spPr bwMode="auto">
        <a:xfrm>
          <a:off x="76200" y="177800"/>
          <a:ext cx="9207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298450</xdr:colOff>
      <xdr:row>0</xdr:row>
      <xdr:rowOff>114300</xdr:rowOff>
    </xdr:from>
    <xdr:to>
      <xdr:col>16</xdr:col>
      <xdr:colOff>323849</xdr:colOff>
      <xdr:row>3</xdr:row>
      <xdr:rowOff>219075</xdr:rowOff>
    </xdr:to>
    <xdr:pic>
      <xdr:nvPicPr>
        <xdr:cNvPr id="3" name="Imagen 3" descr="Escudo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9925" y="114300"/>
          <a:ext cx="10541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15</xdr:row>
      <xdr:rowOff>85725</xdr:rowOff>
    </xdr:from>
    <xdr:to>
      <xdr:col>16</xdr:col>
      <xdr:colOff>333375</xdr:colOff>
      <xdr:row>30</xdr:row>
      <xdr:rowOff>161925</xdr:rowOff>
    </xdr:to>
    <xdr:graphicFrame macro="">
      <xdr:nvGraphicFramePr>
        <xdr:cNvPr id="4" name="Gráfico 5">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43962</xdr:colOff>
      <xdr:row>0</xdr:row>
      <xdr:rowOff>197827</xdr:rowOff>
    </xdr:from>
    <xdr:to>
      <xdr:col>4</xdr:col>
      <xdr:colOff>109471</xdr:colOff>
      <xdr:row>3</xdr:row>
      <xdr:rowOff>65942</xdr:rowOff>
    </xdr:to>
    <xdr:pic>
      <xdr:nvPicPr>
        <xdr:cNvPr id="6" name="Imagen 5" descr="IMG_3644">
          <a:extLst>
            <a:ext uri="{FF2B5EF4-FFF2-40B4-BE49-F238E27FC236}">
              <a16:creationId xmlns:a16="http://schemas.microsoft.com/office/drawing/2014/main" id="{A10F97DC-DF7E-4AA1-8D19-04D8B0BFDA8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6299" r="1102" b="26352"/>
        <a:stretch>
          <a:fillRect/>
        </a:stretch>
      </xdr:blipFill>
      <xdr:spPr bwMode="auto">
        <a:xfrm>
          <a:off x="388327" y="197827"/>
          <a:ext cx="1098606"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88900</xdr:colOff>
      <xdr:row>0</xdr:row>
      <xdr:rowOff>101599</xdr:rowOff>
    </xdr:from>
    <xdr:to>
      <xdr:col>15</xdr:col>
      <xdr:colOff>285750</xdr:colOff>
      <xdr:row>3</xdr:row>
      <xdr:rowOff>165100</xdr:rowOff>
    </xdr:to>
    <xdr:pic>
      <xdr:nvPicPr>
        <xdr:cNvPr id="3" name="Imagen 3" descr="Escudo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22800" y="101599"/>
          <a:ext cx="882650" cy="857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15</xdr:row>
      <xdr:rowOff>85725</xdr:rowOff>
    </xdr:from>
    <xdr:to>
      <xdr:col>15</xdr:col>
      <xdr:colOff>333375</xdr:colOff>
      <xdr:row>30</xdr:row>
      <xdr:rowOff>161925</xdr:rowOff>
    </xdr:to>
    <xdr:graphicFrame macro="">
      <xdr:nvGraphicFramePr>
        <xdr:cNvPr id="4" name="Gráfico 5">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0</xdr:row>
      <xdr:rowOff>190500</xdr:rowOff>
    </xdr:from>
    <xdr:to>
      <xdr:col>3</xdr:col>
      <xdr:colOff>25400</xdr:colOff>
      <xdr:row>3</xdr:row>
      <xdr:rowOff>114300</xdr:rowOff>
    </xdr:to>
    <xdr:pic>
      <xdr:nvPicPr>
        <xdr:cNvPr id="6" name="Imagen 5" descr="IMG_3644">
          <a:extLst>
            <a:ext uri="{FF2B5EF4-FFF2-40B4-BE49-F238E27FC236}">
              <a16:creationId xmlns:a16="http://schemas.microsoft.com/office/drawing/2014/main" id="{DD046D4A-1418-4969-AE5E-BFAC0795C70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6299" r="1102" b="26352"/>
        <a:stretch>
          <a:fillRect/>
        </a:stretch>
      </xdr:blipFill>
      <xdr:spPr bwMode="auto">
        <a:xfrm>
          <a:off x="57150" y="190500"/>
          <a:ext cx="996950" cy="71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161925</xdr:colOff>
      <xdr:row>0</xdr:row>
      <xdr:rowOff>47625</xdr:rowOff>
    </xdr:from>
    <xdr:to>
      <xdr:col>5</xdr:col>
      <xdr:colOff>9525</xdr:colOff>
      <xdr:row>3</xdr:row>
      <xdr:rowOff>161925</xdr:rowOff>
    </xdr:to>
    <xdr:pic>
      <xdr:nvPicPr>
        <xdr:cNvPr id="3191127" name="1 Imagen">
          <a:extLst>
            <a:ext uri="{FF2B5EF4-FFF2-40B4-BE49-F238E27FC236}">
              <a16:creationId xmlns:a16="http://schemas.microsoft.com/office/drawing/2014/main" id="{00000000-0008-0000-1800-000057B13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47625"/>
          <a:ext cx="10858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18</xdr:row>
      <xdr:rowOff>19050</xdr:rowOff>
    </xdr:from>
    <xdr:to>
      <xdr:col>13</xdr:col>
      <xdr:colOff>752475</xdr:colOff>
      <xdr:row>33</xdr:row>
      <xdr:rowOff>47625</xdr:rowOff>
    </xdr:to>
    <xdr:graphicFrame macro="">
      <xdr:nvGraphicFramePr>
        <xdr:cNvPr id="3191128" name="2 Gráfico">
          <a:extLst>
            <a:ext uri="{FF2B5EF4-FFF2-40B4-BE49-F238E27FC236}">
              <a16:creationId xmlns:a16="http://schemas.microsoft.com/office/drawing/2014/main" id="{00000000-0008-0000-1800-000058B13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161925</xdr:colOff>
      <xdr:row>0</xdr:row>
      <xdr:rowOff>47625</xdr:rowOff>
    </xdr:from>
    <xdr:to>
      <xdr:col>5</xdr:col>
      <xdr:colOff>9525</xdr:colOff>
      <xdr:row>3</xdr:row>
      <xdr:rowOff>180975</xdr:rowOff>
    </xdr:to>
    <xdr:pic>
      <xdr:nvPicPr>
        <xdr:cNvPr id="3193175" name="1 Imagen">
          <a:extLst>
            <a:ext uri="{FF2B5EF4-FFF2-40B4-BE49-F238E27FC236}">
              <a16:creationId xmlns:a16="http://schemas.microsoft.com/office/drawing/2014/main" id="{00000000-0008-0000-1900-000057B93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47625"/>
          <a:ext cx="10858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18</xdr:row>
      <xdr:rowOff>19050</xdr:rowOff>
    </xdr:from>
    <xdr:to>
      <xdr:col>13</xdr:col>
      <xdr:colOff>752475</xdr:colOff>
      <xdr:row>33</xdr:row>
      <xdr:rowOff>47625</xdr:rowOff>
    </xdr:to>
    <xdr:graphicFrame macro="">
      <xdr:nvGraphicFramePr>
        <xdr:cNvPr id="3193176" name="2 Gráfico">
          <a:extLst>
            <a:ext uri="{FF2B5EF4-FFF2-40B4-BE49-F238E27FC236}">
              <a16:creationId xmlns:a16="http://schemas.microsoft.com/office/drawing/2014/main" id="{00000000-0008-0000-1900-000058B93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faelDelToro\Dropbox\E.S.P.A\PLAN%20DE%20ACCION%20ESPA%202015\Users\YELENIS%20TORRES\AppData\Local\Microsoft\Windows\Temporary%20Internet%20Files\Content.IE5\H5C4LC31\OBJETIVOS_E_INDICADORES_SSOA_calidad%20ru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ntrol%20Interno\Downloads\Users\YELENIS%20TORRES\AppData\Local\Microsoft\Windows\Temporary%20Internet%20Files\Content.IE5\H5C4LC31\OBJETIVOS_E_INDICADORES_SSOA_calidad%20r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MPLO"/>
      <sheetName val="EJEMPLO (2)"/>
      <sheetName val="Hoja1"/>
    </sheetNames>
    <sheetDataSet>
      <sheetData sheetId="0"/>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MPLO"/>
      <sheetName val="EJEMPLO (2)"/>
      <sheetName val="Hoja1"/>
    </sheetNames>
    <sheetDataSet>
      <sheetData sheetId="0"/>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Downloads/PLAN%20ANTICORRUPCI&#211;N%20Y%20ATENCI&#211;N%20AL%20CIUDADANO%202018.xlsx" TargetMode="External"/><Relationship Id="rId13" Type="http://schemas.openxmlformats.org/officeDocument/2006/relationships/hyperlink" Target="../Downloads/PLAN%20ANTICORRUPCI&#211;N%20Y%20ATENCI&#211;N%20AL%20CIUDADANO%202018.xlsx" TargetMode="External"/><Relationship Id="rId3" Type="http://schemas.openxmlformats.org/officeDocument/2006/relationships/hyperlink" Target="../Downloads/PLAN%20ANTICORRUPCI&#211;N%20Y%20ATENCI&#211;N%20AL%20CIUDADANO%202018.xlsx" TargetMode="External"/><Relationship Id="rId7" Type="http://schemas.openxmlformats.org/officeDocument/2006/relationships/hyperlink" Target="../Downloads/PLAN%20ANTICORRUPCI&#211;N%20Y%20ATENCI&#211;N%20AL%20CIUDADANO%202018.xlsx" TargetMode="External"/><Relationship Id="rId12" Type="http://schemas.openxmlformats.org/officeDocument/2006/relationships/hyperlink" Target="../Downloads/PLAN%20ANTICORRUPCI&#211;N%20Y%20ATENCI&#211;N%20AL%20CIUDADANO%202018.xlsx" TargetMode="External"/><Relationship Id="rId2" Type="http://schemas.openxmlformats.org/officeDocument/2006/relationships/hyperlink" Target="../Downloads/PLAN%20ANTICORRUPCI&#211;N%20Y%20ATENCI&#211;N%20AL%20CIUDADANO%202018.xlsx" TargetMode="External"/><Relationship Id="rId16" Type="http://schemas.openxmlformats.org/officeDocument/2006/relationships/drawing" Target="../drawings/drawing1.xml"/><Relationship Id="rId1" Type="http://schemas.openxmlformats.org/officeDocument/2006/relationships/hyperlink" Target="../Downloads/PLAN%20ANTICORRUPCI&#211;N%20Y%20ATENCI&#211;N%20AL%20CIUDADANO%202018.xlsx" TargetMode="External"/><Relationship Id="rId6" Type="http://schemas.openxmlformats.org/officeDocument/2006/relationships/hyperlink" Target="../Downloads/PLAN%20ANTICORRUPCI&#211;N%20Y%20ATENCI&#211;N%20AL%20CIUDADANO%202018.xlsx" TargetMode="External"/><Relationship Id="rId11" Type="http://schemas.openxmlformats.org/officeDocument/2006/relationships/hyperlink" Target="../Downloads/PLAN%20ANTICORRUPCI&#211;N%20Y%20ATENCI&#211;N%20AL%20CIUDADANO%202018.xlsx" TargetMode="External"/><Relationship Id="rId5" Type="http://schemas.openxmlformats.org/officeDocument/2006/relationships/hyperlink" Target="../Downloads/PLAN%20ANTICORRUPCI&#211;N%20Y%20ATENCI&#211;N%20AL%20CIUDADANO%202018.xlsx" TargetMode="External"/><Relationship Id="rId15" Type="http://schemas.openxmlformats.org/officeDocument/2006/relationships/printerSettings" Target="../printerSettings/printerSettings1.bin"/><Relationship Id="rId10" Type="http://schemas.openxmlformats.org/officeDocument/2006/relationships/hyperlink" Target="../Downloads/PLAN%20ANTICORRUPCI&#211;N%20Y%20ATENCI&#211;N%20AL%20CIUDADANO%202018.xlsx" TargetMode="External"/><Relationship Id="rId4" Type="http://schemas.openxmlformats.org/officeDocument/2006/relationships/hyperlink" Target="../Downloads/PLAN%20ANTICORRUPCI&#211;N%20Y%20ATENCI&#211;N%20AL%20CIUDADANO%202018.xlsx" TargetMode="External"/><Relationship Id="rId9" Type="http://schemas.openxmlformats.org/officeDocument/2006/relationships/hyperlink" Target="../Downloads/PLAN%20ANTICORRUPCI&#211;N%20Y%20ATENCI&#211;N%20AL%20CIUDADANO%202018.xlsx" TargetMode="External"/><Relationship Id="rId14" Type="http://schemas.openxmlformats.org/officeDocument/2006/relationships/hyperlink" Target="../Downloads/PLAN%20ANTICORRUPCI&#211;N%20Y%20ATENCI&#211;N%20AL%20CIUDADANO%202018.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B1:AA31"/>
  <sheetViews>
    <sheetView tabSelected="1" zoomScale="60" zoomScaleNormal="60" workbookViewId="0">
      <selection activeCell="S23" sqref="S23:T23"/>
    </sheetView>
  </sheetViews>
  <sheetFormatPr baseColWidth="10" defaultColWidth="12.42578125" defaultRowHeight="15.75" x14ac:dyDescent="0.25"/>
  <cols>
    <col min="1" max="1" width="0.85546875" style="8" customWidth="1"/>
    <col min="2" max="2" width="12.140625" style="8" customWidth="1"/>
    <col min="3" max="3" width="11.85546875" style="8" customWidth="1"/>
    <col min="4" max="4" width="5.42578125" style="8" customWidth="1"/>
    <col min="5" max="5" width="4.42578125" style="8" customWidth="1"/>
    <col min="6" max="6" width="10" style="8" customWidth="1"/>
    <col min="7" max="7" width="19.28515625" style="8" customWidth="1"/>
    <col min="8" max="8" width="11.42578125" style="8" customWidth="1"/>
    <col min="9" max="9" width="7.28515625" style="8" customWidth="1"/>
    <col min="10" max="10" width="18.7109375" style="8" customWidth="1"/>
    <col min="11" max="11" width="12.5703125" style="8" customWidth="1"/>
    <col min="12" max="12" width="9.140625" style="8" customWidth="1"/>
    <col min="13" max="13" width="19.140625" style="8" customWidth="1"/>
    <col min="14" max="14" width="13.42578125" style="8" customWidth="1"/>
    <col min="15" max="15" width="14.42578125" style="8" customWidth="1"/>
    <col min="16" max="16" width="10.140625" style="8" customWidth="1"/>
    <col min="17" max="17" width="14.140625" style="8" customWidth="1"/>
    <col min="18" max="18" width="13.85546875" style="8" customWidth="1"/>
    <col min="19" max="19" width="8.42578125" style="8" customWidth="1"/>
    <col min="20" max="20" width="15.28515625" style="8" customWidth="1"/>
    <col min="21" max="21" width="18.7109375" style="8" customWidth="1"/>
    <col min="22" max="22" width="17.28515625" style="8" customWidth="1"/>
    <col min="23" max="23" width="6.28515625" style="8" customWidth="1"/>
    <col min="24" max="24" width="9.28515625" style="8" customWidth="1"/>
    <col min="25" max="25" width="4.42578125" style="8" customWidth="1"/>
    <col min="26" max="26" width="12.28515625" style="8" customWidth="1"/>
    <col min="27" max="27" width="12.42578125" style="8"/>
    <col min="28" max="28" width="23.140625" style="8" customWidth="1"/>
    <col min="29" max="34" width="12.42578125" style="8"/>
    <col min="35" max="35" width="21.28515625" style="8" bestFit="1" customWidth="1"/>
    <col min="36" max="16384" width="12.42578125" style="8"/>
  </cols>
  <sheetData>
    <row r="1" spans="2:27" ht="48.95" customHeight="1" x14ac:dyDescent="0.25">
      <c r="B1" s="40"/>
      <c r="C1" s="40"/>
      <c r="D1" s="40"/>
      <c r="E1" s="40"/>
      <c r="F1" s="40"/>
      <c r="G1" s="40"/>
      <c r="H1" s="41" t="s">
        <v>107</v>
      </c>
      <c r="I1" s="41"/>
      <c r="J1" s="41"/>
      <c r="K1" s="41"/>
      <c r="L1" s="41"/>
      <c r="M1" s="41"/>
      <c r="N1" s="41"/>
      <c r="O1" s="41"/>
      <c r="P1" s="41"/>
      <c r="Q1" s="41"/>
      <c r="R1" s="41"/>
      <c r="S1" s="41"/>
      <c r="T1" s="41"/>
      <c r="U1" s="45" t="s">
        <v>110</v>
      </c>
      <c r="V1" s="46"/>
      <c r="W1" s="46"/>
      <c r="X1" s="46"/>
      <c r="Y1" s="46"/>
      <c r="Z1" s="47"/>
    </row>
    <row r="2" spans="2:27" ht="48.95" customHeight="1" x14ac:dyDescent="0.25">
      <c r="B2" s="40"/>
      <c r="C2" s="40"/>
      <c r="D2" s="40"/>
      <c r="E2" s="40"/>
      <c r="F2" s="40"/>
      <c r="G2" s="40"/>
      <c r="H2" s="42" t="s">
        <v>108</v>
      </c>
      <c r="I2" s="43"/>
      <c r="J2" s="43"/>
      <c r="K2" s="43"/>
      <c r="L2" s="43"/>
      <c r="M2" s="43"/>
      <c r="N2" s="43"/>
      <c r="O2" s="43"/>
      <c r="P2" s="43"/>
      <c r="Q2" s="43"/>
      <c r="R2" s="43"/>
      <c r="S2" s="43"/>
      <c r="T2" s="44"/>
      <c r="U2" s="45" t="s">
        <v>111</v>
      </c>
      <c r="V2" s="46"/>
      <c r="W2" s="46"/>
      <c r="X2" s="46"/>
      <c r="Y2" s="46"/>
      <c r="Z2" s="47"/>
    </row>
    <row r="3" spans="2:27" ht="57.95" customHeight="1" x14ac:dyDescent="0.25">
      <c r="B3" s="40"/>
      <c r="C3" s="40"/>
      <c r="D3" s="40"/>
      <c r="E3" s="40"/>
      <c r="F3" s="40"/>
      <c r="G3" s="40"/>
      <c r="H3" s="42" t="s">
        <v>109</v>
      </c>
      <c r="I3" s="43"/>
      <c r="J3" s="43"/>
      <c r="K3" s="43"/>
      <c r="L3" s="43"/>
      <c r="M3" s="43"/>
      <c r="N3" s="43"/>
      <c r="O3" s="43"/>
      <c r="P3" s="43"/>
      <c r="Q3" s="43"/>
      <c r="R3" s="43"/>
      <c r="S3" s="43"/>
      <c r="T3" s="44"/>
      <c r="U3" s="45" t="s">
        <v>112</v>
      </c>
      <c r="V3" s="46"/>
      <c r="W3" s="46"/>
      <c r="X3" s="46"/>
      <c r="Y3" s="46"/>
      <c r="Z3" s="47"/>
    </row>
    <row r="4" spans="2:27" ht="3.95" customHeight="1" x14ac:dyDescent="0.25">
      <c r="B4" s="27"/>
      <c r="C4" s="27"/>
      <c r="D4" s="27"/>
      <c r="E4" s="27"/>
      <c r="F4" s="27"/>
      <c r="G4" s="27"/>
      <c r="H4" s="27"/>
      <c r="I4" s="27"/>
      <c r="J4" s="27"/>
      <c r="K4" s="27"/>
      <c r="L4" s="27"/>
      <c r="M4" s="27"/>
      <c r="N4" s="27"/>
      <c r="O4" s="27"/>
      <c r="P4" s="27"/>
      <c r="Q4" s="27"/>
      <c r="R4" s="27"/>
      <c r="S4" s="27"/>
      <c r="T4" s="27"/>
      <c r="U4" s="27"/>
      <c r="V4" s="27"/>
      <c r="W4" s="27"/>
      <c r="X4" s="27"/>
      <c r="Y4" s="27"/>
      <c r="Z4" s="27"/>
    </row>
    <row r="5" spans="2:27" ht="3.95" customHeight="1" x14ac:dyDescent="0.25">
      <c r="B5" s="27"/>
      <c r="C5" s="27"/>
      <c r="D5" s="27"/>
      <c r="E5" s="27"/>
      <c r="F5" s="27"/>
      <c r="G5" s="27"/>
      <c r="H5" s="27"/>
      <c r="I5" s="27"/>
      <c r="J5" s="27"/>
      <c r="K5" s="27"/>
      <c r="L5" s="27"/>
      <c r="M5" s="27"/>
      <c r="N5" s="27"/>
      <c r="O5" s="27"/>
      <c r="P5" s="27"/>
      <c r="Q5" s="27"/>
      <c r="R5" s="27"/>
      <c r="S5" s="27"/>
      <c r="T5" s="27"/>
      <c r="U5" s="27"/>
      <c r="V5" s="27"/>
      <c r="W5" s="27"/>
      <c r="X5" s="27"/>
      <c r="Y5" s="27"/>
      <c r="Z5" s="27"/>
    </row>
    <row r="6" spans="2:27" ht="62.1" customHeight="1" x14ac:dyDescent="0.25">
      <c r="B6" s="64" t="s">
        <v>130</v>
      </c>
      <c r="C6" s="65"/>
      <c r="D6" s="65"/>
      <c r="E6" s="65"/>
      <c r="F6" s="65"/>
      <c r="G6" s="65"/>
      <c r="H6" s="65"/>
      <c r="I6" s="65"/>
      <c r="J6" s="65"/>
      <c r="K6" s="65"/>
      <c r="L6" s="65"/>
      <c r="M6" s="65"/>
      <c r="N6" s="65"/>
      <c r="O6" s="65"/>
      <c r="P6" s="65"/>
      <c r="Q6" s="65"/>
      <c r="R6" s="65"/>
      <c r="S6" s="65"/>
      <c r="T6" s="65"/>
      <c r="U6" s="65"/>
      <c r="V6" s="65"/>
      <c r="W6" s="65"/>
      <c r="X6" s="65"/>
      <c r="Y6" s="65"/>
      <c r="Z6" s="66"/>
    </row>
    <row r="7" spans="2:27" ht="41.1" customHeight="1" x14ac:dyDescent="0.25">
      <c r="B7" s="67" t="s">
        <v>84</v>
      </c>
      <c r="C7" s="68"/>
      <c r="D7" s="68"/>
      <c r="E7" s="68"/>
      <c r="F7" s="68"/>
      <c r="G7" s="68"/>
      <c r="H7" s="68"/>
      <c r="I7" s="68"/>
      <c r="J7" s="68"/>
      <c r="K7" s="68"/>
      <c r="L7" s="68"/>
      <c r="M7" s="68"/>
      <c r="N7" s="68"/>
      <c r="O7" s="68"/>
      <c r="P7" s="68"/>
      <c r="Q7" s="68"/>
      <c r="R7" s="68"/>
      <c r="S7" s="68"/>
      <c r="T7" s="68"/>
      <c r="U7" s="68"/>
      <c r="V7" s="68"/>
      <c r="W7" s="68"/>
      <c r="X7" s="68"/>
      <c r="Y7" s="68"/>
      <c r="Z7" s="69"/>
    </row>
    <row r="8" spans="2:27" ht="57" customHeight="1" x14ac:dyDescent="0.25">
      <c r="B8" s="64" t="s">
        <v>131</v>
      </c>
      <c r="C8" s="65"/>
      <c r="D8" s="65"/>
      <c r="E8" s="65"/>
      <c r="F8" s="65"/>
      <c r="G8" s="65"/>
      <c r="H8" s="65"/>
      <c r="I8" s="65"/>
      <c r="J8" s="65"/>
      <c r="K8" s="65"/>
      <c r="L8" s="65"/>
      <c r="M8" s="65"/>
      <c r="N8" s="65"/>
      <c r="O8" s="65"/>
      <c r="P8" s="65"/>
      <c r="Q8" s="65"/>
      <c r="R8" s="65"/>
      <c r="S8" s="65"/>
      <c r="T8" s="65"/>
      <c r="U8" s="65"/>
      <c r="V8" s="65"/>
      <c r="W8" s="65"/>
      <c r="X8" s="65"/>
      <c r="Y8" s="65"/>
      <c r="Z8" s="66"/>
    </row>
    <row r="9" spans="2:27" ht="6" customHeight="1" x14ac:dyDescent="0.25">
      <c r="B9" s="27"/>
      <c r="C9" s="27"/>
      <c r="D9" s="27"/>
      <c r="E9" s="27"/>
      <c r="F9" s="27"/>
      <c r="G9" s="27"/>
      <c r="H9" s="27"/>
      <c r="I9" s="27"/>
      <c r="J9" s="27"/>
      <c r="K9" s="27"/>
      <c r="L9" s="27"/>
      <c r="M9" s="27"/>
      <c r="N9" s="27"/>
      <c r="O9" s="27"/>
      <c r="P9" s="27"/>
      <c r="Q9" s="27"/>
      <c r="R9" s="27"/>
      <c r="S9" s="27"/>
      <c r="T9" s="27"/>
      <c r="U9" s="27"/>
      <c r="V9" s="27"/>
      <c r="W9" s="27"/>
      <c r="X9" s="27"/>
      <c r="Y9" s="27"/>
      <c r="Z9" s="27"/>
    </row>
    <row r="10" spans="2:27" ht="6" customHeight="1" x14ac:dyDescent="0.35">
      <c r="B10" s="87"/>
      <c r="C10" s="87"/>
      <c r="D10" s="87"/>
      <c r="E10" s="87"/>
      <c r="F10" s="87"/>
      <c r="G10" s="87"/>
      <c r="H10" s="87"/>
      <c r="I10" s="87"/>
      <c r="J10" s="87"/>
      <c r="K10" s="87"/>
      <c r="L10" s="87"/>
      <c r="M10" s="87"/>
      <c r="N10" s="87"/>
      <c r="O10" s="87"/>
      <c r="P10" s="87"/>
      <c r="Q10" s="87"/>
      <c r="R10" s="87"/>
      <c r="S10" s="87"/>
      <c r="T10" s="87"/>
      <c r="U10" s="87"/>
      <c r="V10" s="87"/>
      <c r="W10" s="87"/>
      <c r="X10" s="87"/>
      <c r="Y10" s="87"/>
      <c r="Z10" s="87"/>
    </row>
    <row r="11" spans="2:27" ht="15.75" customHeight="1" x14ac:dyDescent="0.25">
      <c r="B11" s="54" t="s">
        <v>51</v>
      </c>
      <c r="C11" s="55"/>
      <c r="D11" s="54" t="s">
        <v>7</v>
      </c>
      <c r="E11" s="55"/>
      <c r="F11" s="58" t="s">
        <v>60</v>
      </c>
      <c r="G11" s="58" t="s">
        <v>68</v>
      </c>
      <c r="H11" s="58" t="s">
        <v>57</v>
      </c>
      <c r="I11" s="58" t="s">
        <v>61</v>
      </c>
      <c r="J11" s="58" t="s">
        <v>69</v>
      </c>
      <c r="K11" s="58" t="s">
        <v>58</v>
      </c>
      <c r="L11" s="58" t="s">
        <v>61</v>
      </c>
      <c r="M11" s="58" t="s">
        <v>70</v>
      </c>
      <c r="N11" s="58" t="s">
        <v>59</v>
      </c>
      <c r="O11" s="58" t="s">
        <v>61</v>
      </c>
      <c r="P11" s="54" t="s">
        <v>52</v>
      </c>
      <c r="Q11" s="100"/>
      <c r="R11" s="55"/>
      <c r="S11" s="54" t="s">
        <v>54</v>
      </c>
      <c r="T11" s="55"/>
      <c r="U11" s="54" t="s">
        <v>50</v>
      </c>
      <c r="V11" s="55"/>
      <c r="W11" s="88" t="s">
        <v>48</v>
      </c>
      <c r="X11" s="89"/>
      <c r="Y11" s="88" t="s">
        <v>49</v>
      </c>
      <c r="Z11" s="89"/>
    </row>
    <row r="12" spans="2:27" ht="15.75" customHeight="1" x14ac:dyDescent="0.25">
      <c r="B12" s="56"/>
      <c r="C12" s="57"/>
      <c r="D12" s="56"/>
      <c r="E12" s="57"/>
      <c r="F12" s="59"/>
      <c r="G12" s="59"/>
      <c r="H12" s="59"/>
      <c r="I12" s="59"/>
      <c r="J12" s="59"/>
      <c r="K12" s="59"/>
      <c r="L12" s="59"/>
      <c r="M12" s="59"/>
      <c r="N12" s="59"/>
      <c r="O12" s="59"/>
      <c r="P12" s="56"/>
      <c r="Q12" s="101"/>
      <c r="R12" s="57"/>
      <c r="S12" s="56"/>
      <c r="T12" s="57"/>
      <c r="U12" s="56"/>
      <c r="V12" s="57"/>
      <c r="W12" s="90"/>
      <c r="X12" s="91"/>
      <c r="Y12" s="90"/>
      <c r="Z12" s="91"/>
    </row>
    <row r="13" spans="2:27" ht="65.25" customHeight="1" x14ac:dyDescent="0.25">
      <c r="B13" s="48" t="s">
        <v>72</v>
      </c>
      <c r="C13" s="49"/>
      <c r="D13" s="95">
        <v>1</v>
      </c>
      <c r="E13" s="81"/>
      <c r="F13" s="12">
        <v>0.34</v>
      </c>
      <c r="G13" s="16">
        <v>1</v>
      </c>
      <c r="H13" s="12">
        <v>1</v>
      </c>
      <c r="I13" s="28">
        <f>($F$13*H13)+($F$14*H14)+($F$15*H15)</f>
        <v>0.67</v>
      </c>
      <c r="J13" s="16">
        <v>0</v>
      </c>
      <c r="K13" s="12">
        <v>0</v>
      </c>
      <c r="L13" s="28">
        <f>($F$13*K13)+($F$14*K14)+($F$15*K15)</f>
        <v>0.16500000000000001</v>
      </c>
      <c r="M13" s="16">
        <v>0</v>
      </c>
      <c r="N13" s="12">
        <v>0</v>
      </c>
      <c r="O13" s="28">
        <f>($F$13*N13)+($F$14*N14)+($F$15*N15)</f>
        <v>0.16500000000000001</v>
      </c>
      <c r="P13" s="92" t="s">
        <v>95</v>
      </c>
      <c r="Q13" s="93"/>
      <c r="R13" s="94"/>
      <c r="S13" s="72" t="s">
        <v>100</v>
      </c>
      <c r="T13" s="72"/>
      <c r="U13" s="60" t="s">
        <v>104</v>
      </c>
      <c r="V13" s="61"/>
      <c r="W13" s="34">
        <v>43496</v>
      </c>
      <c r="X13" s="35"/>
      <c r="Y13" s="102">
        <v>43830</v>
      </c>
      <c r="Z13" s="103"/>
      <c r="AA13" s="11"/>
    </row>
    <row r="14" spans="2:27" ht="67.5" customHeight="1" x14ac:dyDescent="0.25">
      <c r="B14" s="50"/>
      <c r="C14" s="51"/>
      <c r="D14" s="96"/>
      <c r="E14" s="83"/>
      <c r="F14" s="12">
        <v>0.33</v>
      </c>
      <c r="G14" s="16">
        <v>1</v>
      </c>
      <c r="H14" s="12">
        <v>1</v>
      </c>
      <c r="I14" s="29"/>
      <c r="J14" s="20">
        <v>0</v>
      </c>
      <c r="K14" s="12">
        <v>0</v>
      </c>
      <c r="L14" s="29"/>
      <c r="M14" s="20">
        <v>0</v>
      </c>
      <c r="N14" s="12">
        <v>0</v>
      </c>
      <c r="O14" s="29"/>
      <c r="P14" s="92" t="s">
        <v>96</v>
      </c>
      <c r="Q14" s="93"/>
      <c r="R14" s="94"/>
      <c r="S14" s="72"/>
      <c r="T14" s="72"/>
      <c r="U14" s="60" t="s">
        <v>116</v>
      </c>
      <c r="V14" s="61"/>
      <c r="W14" s="36"/>
      <c r="X14" s="37"/>
      <c r="Y14" s="104"/>
      <c r="Z14" s="105"/>
      <c r="AA14" s="10"/>
    </row>
    <row r="15" spans="2:27" ht="109.5" customHeight="1" x14ac:dyDescent="0.25">
      <c r="B15" s="52"/>
      <c r="C15" s="53"/>
      <c r="D15" s="97"/>
      <c r="E15" s="85"/>
      <c r="F15" s="17">
        <v>0.33</v>
      </c>
      <c r="G15" s="19">
        <v>0</v>
      </c>
      <c r="H15" s="12">
        <v>0</v>
      </c>
      <c r="I15" s="30"/>
      <c r="J15" s="19">
        <v>0.5</v>
      </c>
      <c r="K15" s="12">
        <v>0.5</v>
      </c>
      <c r="L15" s="30"/>
      <c r="M15" s="20">
        <v>0.5</v>
      </c>
      <c r="N15" s="12">
        <v>0.5</v>
      </c>
      <c r="O15" s="30"/>
      <c r="P15" s="108" t="s">
        <v>97</v>
      </c>
      <c r="Q15" s="109"/>
      <c r="R15" s="110"/>
      <c r="S15" s="62" t="s">
        <v>98</v>
      </c>
      <c r="T15" s="63"/>
      <c r="U15" s="60" t="s">
        <v>93</v>
      </c>
      <c r="V15" s="61"/>
      <c r="W15" s="38"/>
      <c r="X15" s="39"/>
      <c r="Y15" s="106"/>
      <c r="Z15" s="107"/>
      <c r="AA15" s="10"/>
    </row>
    <row r="16" spans="2:27" ht="90.75" customHeight="1" x14ac:dyDescent="0.25">
      <c r="B16" s="76" t="s">
        <v>66</v>
      </c>
      <c r="C16" s="77"/>
      <c r="D16" s="80">
        <v>1</v>
      </c>
      <c r="E16" s="81"/>
      <c r="F16" s="20">
        <v>0.34</v>
      </c>
      <c r="G16" s="16">
        <v>0.34</v>
      </c>
      <c r="H16" s="12">
        <v>0.34</v>
      </c>
      <c r="I16" s="28">
        <f>(F16*H16)+(F17*H17)+(F18*H18)</f>
        <v>0.22450000000000003</v>
      </c>
      <c r="J16" s="19">
        <v>0.33</v>
      </c>
      <c r="K16" s="17">
        <v>0.33</v>
      </c>
      <c r="L16" s="31">
        <f>(F16*K16)+(F17*K17)+(F18*K18)</f>
        <v>0.22440000000000002</v>
      </c>
      <c r="M16" s="19">
        <v>0.33</v>
      </c>
      <c r="N16" s="20">
        <v>0.33</v>
      </c>
      <c r="O16" s="28">
        <f>(F16*N16)+(F17*N17)+(F18*N18)</f>
        <v>0.22110000000000002</v>
      </c>
      <c r="P16" s="86" t="s">
        <v>114</v>
      </c>
      <c r="Q16" s="86"/>
      <c r="R16" s="86"/>
      <c r="S16" s="62" t="s">
        <v>99</v>
      </c>
      <c r="T16" s="63"/>
      <c r="U16" s="60" t="s">
        <v>115</v>
      </c>
      <c r="V16" s="61"/>
      <c r="W16" s="34">
        <v>43496</v>
      </c>
      <c r="X16" s="35"/>
      <c r="Y16" s="102">
        <v>43830</v>
      </c>
      <c r="Z16" s="103"/>
    </row>
    <row r="17" spans="2:26" ht="91.5" customHeight="1" x14ac:dyDescent="0.25">
      <c r="B17" s="50"/>
      <c r="C17" s="71"/>
      <c r="D17" s="82"/>
      <c r="E17" s="83"/>
      <c r="F17" s="20">
        <v>0.33</v>
      </c>
      <c r="G17" s="20">
        <v>0</v>
      </c>
      <c r="H17" s="20">
        <v>0</v>
      </c>
      <c r="I17" s="29"/>
      <c r="J17" s="19">
        <v>0</v>
      </c>
      <c r="K17" s="18">
        <v>0</v>
      </c>
      <c r="L17" s="32"/>
      <c r="M17" s="20">
        <v>1</v>
      </c>
      <c r="N17" s="20">
        <v>0</v>
      </c>
      <c r="O17" s="29"/>
      <c r="P17" s="86" t="s">
        <v>113</v>
      </c>
      <c r="Q17" s="86"/>
      <c r="R17" s="86"/>
      <c r="S17" s="62" t="s">
        <v>106</v>
      </c>
      <c r="T17" s="63"/>
      <c r="U17" s="60" t="s">
        <v>105</v>
      </c>
      <c r="V17" s="61"/>
      <c r="W17" s="36"/>
      <c r="X17" s="37"/>
      <c r="Y17" s="104"/>
      <c r="Z17" s="105"/>
    </row>
    <row r="18" spans="2:26" ht="106.5" customHeight="1" x14ac:dyDescent="0.25">
      <c r="B18" s="78"/>
      <c r="C18" s="79"/>
      <c r="D18" s="84"/>
      <c r="E18" s="85"/>
      <c r="F18" s="20">
        <v>0.33</v>
      </c>
      <c r="G18" s="20">
        <v>0.33</v>
      </c>
      <c r="H18" s="12">
        <v>0.33</v>
      </c>
      <c r="I18" s="30"/>
      <c r="J18" s="19">
        <v>0.34</v>
      </c>
      <c r="K18" s="17">
        <v>0.34</v>
      </c>
      <c r="L18" s="33"/>
      <c r="M18" s="20">
        <v>0.33</v>
      </c>
      <c r="N18" s="20">
        <v>0.33</v>
      </c>
      <c r="O18" s="30"/>
      <c r="P18" s="86" t="s">
        <v>73</v>
      </c>
      <c r="Q18" s="86"/>
      <c r="R18" s="86"/>
      <c r="S18" s="62" t="s">
        <v>99</v>
      </c>
      <c r="T18" s="63"/>
      <c r="U18" s="60" t="s">
        <v>82</v>
      </c>
      <c r="V18" s="61"/>
      <c r="W18" s="38"/>
      <c r="X18" s="39"/>
      <c r="Y18" s="106"/>
      <c r="Z18" s="107"/>
    </row>
    <row r="19" spans="2:26" ht="84.75" customHeight="1" x14ac:dyDescent="0.25">
      <c r="B19" s="48" t="s">
        <v>53</v>
      </c>
      <c r="C19" s="70"/>
      <c r="D19" s="80">
        <v>1</v>
      </c>
      <c r="E19" s="81"/>
      <c r="F19" s="20">
        <v>0.2</v>
      </c>
      <c r="G19" s="20">
        <v>0.33</v>
      </c>
      <c r="H19" s="20">
        <v>0.33</v>
      </c>
      <c r="I19" s="28">
        <f>($F$19*H19)+($F$20*H20)+($F$21*H21)+($F$22*H22)+($F$23*H23)</f>
        <v>0.33</v>
      </c>
      <c r="J19" s="20">
        <v>0.34</v>
      </c>
      <c r="K19" s="18">
        <v>0.34</v>
      </c>
      <c r="L19" s="31">
        <f>($F$19*K19)+($F$20*K20)+($F$21*K21)+($F$22*K22)+($F$23*K23)</f>
        <v>0.30600000000000005</v>
      </c>
      <c r="M19" s="19">
        <v>0.33</v>
      </c>
      <c r="N19" s="20">
        <v>0.33</v>
      </c>
      <c r="O19" s="28">
        <f>($F$19*N19)+($F$20*N20)+($F$21*N21)+($F$22*N22)+($F$23*N23)</f>
        <v>0.30400000000000005</v>
      </c>
      <c r="P19" s="111" t="s">
        <v>74</v>
      </c>
      <c r="Q19" s="112"/>
      <c r="R19" s="113"/>
      <c r="S19" s="62" t="s">
        <v>132</v>
      </c>
      <c r="T19" s="63"/>
      <c r="U19" s="60" t="s">
        <v>78</v>
      </c>
      <c r="V19" s="61"/>
      <c r="W19" s="34">
        <v>43496</v>
      </c>
      <c r="X19" s="35"/>
      <c r="Y19" s="98">
        <v>43830</v>
      </c>
      <c r="Z19" s="99"/>
    </row>
    <row r="20" spans="2:26" ht="81" customHeight="1" x14ac:dyDescent="0.25">
      <c r="B20" s="50"/>
      <c r="C20" s="71"/>
      <c r="D20" s="82"/>
      <c r="E20" s="83"/>
      <c r="F20" s="20">
        <v>0.2</v>
      </c>
      <c r="G20" s="20">
        <v>0.33</v>
      </c>
      <c r="H20" s="20">
        <v>0.33</v>
      </c>
      <c r="I20" s="29"/>
      <c r="J20" s="20">
        <v>0.33</v>
      </c>
      <c r="K20" s="18">
        <v>0.2</v>
      </c>
      <c r="L20" s="32"/>
      <c r="M20" s="19">
        <v>0.34</v>
      </c>
      <c r="N20" s="20">
        <v>0.2</v>
      </c>
      <c r="O20" s="29"/>
      <c r="P20" s="111" t="s">
        <v>74</v>
      </c>
      <c r="Q20" s="112"/>
      <c r="R20" s="113"/>
      <c r="S20" s="62" t="s">
        <v>101</v>
      </c>
      <c r="T20" s="63"/>
      <c r="U20" s="60" t="s">
        <v>79</v>
      </c>
      <c r="V20" s="61"/>
      <c r="W20" s="114">
        <v>43496</v>
      </c>
      <c r="X20" s="115"/>
      <c r="Y20" s="98">
        <v>43830</v>
      </c>
      <c r="Z20" s="99"/>
    </row>
    <row r="21" spans="2:26" ht="82.5" customHeight="1" x14ac:dyDescent="0.25">
      <c r="B21" s="50"/>
      <c r="C21" s="71"/>
      <c r="D21" s="82"/>
      <c r="E21" s="83"/>
      <c r="F21" s="20">
        <v>0.2</v>
      </c>
      <c r="G21" s="20">
        <v>0.33</v>
      </c>
      <c r="H21" s="20">
        <v>0.33</v>
      </c>
      <c r="I21" s="29"/>
      <c r="J21" s="20">
        <v>0.33</v>
      </c>
      <c r="K21" s="18">
        <v>0.33</v>
      </c>
      <c r="L21" s="32"/>
      <c r="M21" s="19">
        <v>0.33</v>
      </c>
      <c r="N21" s="20">
        <v>0.33</v>
      </c>
      <c r="O21" s="29"/>
      <c r="P21" s="111" t="s">
        <v>75</v>
      </c>
      <c r="Q21" s="112"/>
      <c r="R21" s="113"/>
      <c r="S21" s="62" t="s">
        <v>100</v>
      </c>
      <c r="T21" s="63"/>
      <c r="U21" s="60" t="s">
        <v>91</v>
      </c>
      <c r="V21" s="61"/>
      <c r="W21" s="114">
        <v>43496</v>
      </c>
      <c r="X21" s="115"/>
      <c r="Y21" s="98">
        <v>43830</v>
      </c>
      <c r="Z21" s="99"/>
    </row>
    <row r="22" spans="2:26" ht="108.75" customHeight="1" x14ac:dyDescent="0.25">
      <c r="B22" s="50"/>
      <c r="C22" s="71"/>
      <c r="D22" s="82"/>
      <c r="E22" s="83"/>
      <c r="F22" s="20">
        <v>0.2</v>
      </c>
      <c r="G22" s="20">
        <v>0.33</v>
      </c>
      <c r="H22" s="20">
        <v>0.33</v>
      </c>
      <c r="I22" s="29"/>
      <c r="J22" s="20">
        <v>0.33</v>
      </c>
      <c r="K22" s="18">
        <v>0.33</v>
      </c>
      <c r="L22" s="32"/>
      <c r="M22" s="19">
        <v>0.33</v>
      </c>
      <c r="N22" s="20">
        <v>0.33</v>
      </c>
      <c r="O22" s="29"/>
      <c r="P22" s="111" t="s">
        <v>76</v>
      </c>
      <c r="Q22" s="112"/>
      <c r="R22" s="113"/>
      <c r="S22" s="62" t="s">
        <v>102</v>
      </c>
      <c r="T22" s="63"/>
      <c r="U22" s="60" t="s">
        <v>92</v>
      </c>
      <c r="V22" s="61"/>
      <c r="W22" s="114">
        <v>43496</v>
      </c>
      <c r="X22" s="115"/>
      <c r="Y22" s="98">
        <v>43830</v>
      </c>
      <c r="Z22" s="99"/>
    </row>
    <row r="23" spans="2:26" ht="106.5" customHeight="1" x14ac:dyDescent="0.25">
      <c r="B23" s="50"/>
      <c r="C23" s="71"/>
      <c r="D23" s="84"/>
      <c r="E23" s="85"/>
      <c r="F23" s="20">
        <v>0.2</v>
      </c>
      <c r="G23" s="16">
        <v>0.33</v>
      </c>
      <c r="H23" s="12">
        <v>0.33</v>
      </c>
      <c r="I23" s="30"/>
      <c r="J23" s="16">
        <v>0.33</v>
      </c>
      <c r="K23" s="18">
        <v>0.33</v>
      </c>
      <c r="L23" s="33"/>
      <c r="M23" s="17">
        <v>0.33</v>
      </c>
      <c r="N23" s="20">
        <v>0.33</v>
      </c>
      <c r="O23" s="30"/>
      <c r="P23" s="75" t="s">
        <v>55</v>
      </c>
      <c r="Q23" s="75"/>
      <c r="R23" s="75"/>
      <c r="S23" s="62" t="s">
        <v>133</v>
      </c>
      <c r="T23" s="63"/>
      <c r="U23" s="60" t="s">
        <v>80</v>
      </c>
      <c r="V23" s="61"/>
      <c r="W23" s="34">
        <v>43496</v>
      </c>
      <c r="X23" s="35"/>
      <c r="Y23" s="102">
        <v>43830</v>
      </c>
      <c r="Z23" s="103"/>
    </row>
    <row r="24" spans="2:26" ht="63" customHeight="1" x14ac:dyDescent="0.25">
      <c r="B24" s="48" t="s">
        <v>77</v>
      </c>
      <c r="C24" s="70"/>
      <c r="D24" s="73">
        <v>1</v>
      </c>
      <c r="E24" s="73"/>
      <c r="F24" s="20">
        <v>0.2</v>
      </c>
      <c r="G24" s="20">
        <v>0.34</v>
      </c>
      <c r="H24" s="20">
        <v>0.34</v>
      </c>
      <c r="I24" s="28">
        <f>(F24*H24)+(F25*H25)+(F26*H26)+(F27*H27)+(F28*H28)</f>
        <v>0.33600000000000002</v>
      </c>
      <c r="J24" s="20">
        <v>0.33</v>
      </c>
      <c r="K24" s="18">
        <v>0.33</v>
      </c>
      <c r="L24" s="31">
        <f>(F24*K24)+(F25*K25)+(F26*K26)+(F27*K27)+(F28*K28)</f>
        <v>0.33</v>
      </c>
      <c r="M24" s="20">
        <v>0.33</v>
      </c>
      <c r="N24" s="20">
        <v>0.33</v>
      </c>
      <c r="O24" s="28">
        <f>(F24*$N$24)+(F25*$N$25)+(F26*$N$26)+(F27*$N$27)+(F28*$N$28)</f>
        <v>0.33</v>
      </c>
      <c r="P24" s="86" t="s">
        <v>90</v>
      </c>
      <c r="Q24" s="86"/>
      <c r="R24" s="86"/>
      <c r="S24" s="72" t="s">
        <v>103</v>
      </c>
      <c r="T24" s="72"/>
      <c r="U24" s="60" t="s">
        <v>81</v>
      </c>
      <c r="V24" s="61"/>
      <c r="W24" s="116">
        <v>43496</v>
      </c>
      <c r="X24" s="116"/>
      <c r="Y24" s="117">
        <v>43830</v>
      </c>
      <c r="Z24" s="117"/>
    </row>
    <row r="25" spans="2:26" ht="66.75" customHeight="1" x14ac:dyDescent="0.25">
      <c r="B25" s="50"/>
      <c r="C25" s="71"/>
      <c r="D25" s="73"/>
      <c r="E25" s="73"/>
      <c r="F25" s="20">
        <v>0.2</v>
      </c>
      <c r="G25" s="20">
        <v>0.34</v>
      </c>
      <c r="H25" s="20">
        <v>0.34</v>
      </c>
      <c r="I25" s="29"/>
      <c r="J25" s="20">
        <v>0.33</v>
      </c>
      <c r="K25" s="18">
        <v>0.33</v>
      </c>
      <c r="L25" s="32"/>
      <c r="M25" s="20">
        <v>0.33</v>
      </c>
      <c r="N25" s="20">
        <v>0.33</v>
      </c>
      <c r="O25" s="29"/>
      <c r="P25" s="86" t="s">
        <v>117</v>
      </c>
      <c r="Q25" s="86"/>
      <c r="R25" s="86"/>
      <c r="S25" s="62" t="s">
        <v>102</v>
      </c>
      <c r="T25" s="63"/>
      <c r="U25" s="74" t="s">
        <v>56</v>
      </c>
      <c r="V25" s="74"/>
      <c r="W25" s="114">
        <v>43496</v>
      </c>
      <c r="X25" s="115"/>
      <c r="Y25" s="98">
        <v>43830</v>
      </c>
      <c r="Z25" s="99"/>
    </row>
    <row r="26" spans="2:26" ht="77.25" customHeight="1" x14ac:dyDescent="0.25">
      <c r="B26" s="50"/>
      <c r="C26" s="71"/>
      <c r="D26" s="73"/>
      <c r="E26" s="73"/>
      <c r="F26" s="20">
        <v>0.2</v>
      </c>
      <c r="G26" s="20">
        <v>0.34</v>
      </c>
      <c r="H26" s="20">
        <v>0.34</v>
      </c>
      <c r="I26" s="29"/>
      <c r="J26" s="20">
        <v>0.33</v>
      </c>
      <c r="K26" s="18">
        <v>0.33</v>
      </c>
      <c r="L26" s="32"/>
      <c r="M26" s="19">
        <v>0.33</v>
      </c>
      <c r="N26" s="20">
        <v>0.33</v>
      </c>
      <c r="O26" s="29"/>
      <c r="P26" s="75" t="s">
        <v>118</v>
      </c>
      <c r="Q26" s="75"/>
      <c r="R26" s="75"/>
      <c r="S26" s="62" t="s">
        <v>102</v>
      </c>
      <c r="T26" s="63"/>
      <c r="U26" s="74" t="s">
        <v>56</v>
      </c>
      <c r="V26" s="74"/>
      <c r="W26" s="116">
        <v>43496</v>
      </c>
      <c r="X26" s="116"/>
      <c r="Y26" s="117">
        <v>43830</v>
      </c>
      <c r="Z26" s="117"/>
    </row>
    <row r="27" spans="2:26" ht="93" customHeight="1" x14ac:dyDescent="0.25">
      <c r="B27" s="50"/>
      <c r="C27" s="71"/>
      <c r="D27" s="73"/>
      <c r="E27" s="73"/>
      <c r="F27" s="20">
        <v>0.2</v>
      </c>
      <c r="G27" s="20">
        <v>0.34</v>
      </c>
      <c r="H27" s="20">
        <v>0.33</v>
      </c>
      <c r="I27" s="29"/>
      <c r="J27" s="20">
        <v>0.34</v>
      </c>
      <c r="K27" s="18">
        <v>0.33</v>
      </c>
      <c r="L27" s="32"/>
      <c r="M27" s="19">
        <v>0.33</v>
      </c>
      <c r="N27" s="20">
        <v>0.33</v>
      </c>
      <c r="O27" s="29"/>
      <c r="P27" s="75" t="s">
        <v>119</v>
      </c>
      <c r="Q27" s="75"/>
      <c r="R27" s="75"/>
      <c r="S27" s="62" t="s">
        <v>102</v>
      </c>
      <c r="T27" s="63"/>
      <c r="U27" s="74" t="s">
        <v>56</v>
      </c>
      <c r="V27" s="74"/>
      <c r="W27" s="116">
        <v>43496</v>
      </c>
      <c r="X27" s="116"/>
      <c r="Y27" s="117">
        <v>43830</v>
      </c>
      <c r="Z27" s="117"/>
    </row>
    <row r="28" spans="2:26" ht="71.25" customHeight="1" x14ac:dyDescent="0.25">
      <c r="B28" s="50"/>
      <c r="C28" s="71"/>
      <c r="D28" s="73"/>
      <c r="E28" s="73"/>
      <c r="F28" s="20">
        <v>0.2</v>
      </c>
      <c r="G28" s="20">
        <v>0.34</v>
      </c>
      <c r="H28" s="20">
        <v>0.33</v>
      </c>
      <c r="I28" s="29"/>
      <c r="J28" s="20">
        <v>0.34</v>
      </c>
      <c r="K28" s="18">
        <v>0.33</v>
      </c>
      <c r="L28" s="33"/>
      <c r="M28" s="19">
        <v>0.33</v>
      </c>
      <c r="N28" s="20">
        <v>0.33</v>
      </c>
      <c r="O28" s="29"/>
      <c r="P28" s="86" t="s">
        <v>120</v>
      </c>
      <c r="Q28" s="86"/>
      <c r="R28" s="86"/>
      <c r="S28" s="62" t="s">
        <v>102</v>
      </c>
      <c r="T28" s="63"/>
      <c r="U28" s="74" t="s">
        <v>56</v>
      </c>
      <c r="V28" s="74"/>
      <c r="W28" s="114">
        <v>43496</v>
      </c>
      <c r="X28" s="115"/>
      <c r="Y28" s="98">
        <v>43830</v>
      </c>
      <c r="Z28" s="99"/>
    </row>
    <row r="29" spans="2:26" ht="9.75" customHeight="1" x14ac:dyDescent="0.25"/>
    <row r="30" spans="2:26" ht="2.25" hidden="1" customHeight="1" x14ac:dyDescent="0.25"/>
    <row r="31" spans="2:26" ht="3.95" customHeight="1" x14ac:dyDescent="0.35">
      <c r="B31" s="21"/>
      <c r="C31" s="22"/>
      <c r="D31" s="22"/>
      <c r="E31" s="22"/>
      <c r="F31" s="22"/>
      <c r="G31" s="22"/>
      <c r="H31" s="22"/>
      <c r="I31" s="22"/>
      <c r="J31" s="22"/>
      <c r="K31" s="22"/>
      <c r="L31" s="22"/>
      <c r="M31" s="22"/>
      <c r="N31" s="22"/>
      <c r="O31" s="22"/>
      <c r="P31" s="22"/>
      <c r="Q31" s="22"/>
      <c r="R31" s="22"/>
      <c r="S31" s="22"/>
      <c r="T31" s="22"/>
      <c r="U31" s="22"/>
      <c r="V31" s="22"/>
      <c r="W31" s="22"/>
      <c r="X31" s="22"/>
      <c r="Y31" s="22"/>
      <c r="Z31" s="23"/>
    </row>
  </sheetData>
  <mergeCells count="122">
    <mergeCell ref="P28:R28"/>
    <mergeCell ref="W22:X22"/>
    <mergeCell ref="P17:R17"/>
    <mergeCell ref="S17:T17"/>
    <mergeCell ref="W28:X28"/>
    <mergeCell ref="Y28:Z28"/>
    <mergeCell ref="I24:I28"/>
    <mergeCell ref="L24:L28"/>
    <mergeCell ref="O24:O28"/>
    <mergeCell ref="O19:O23"/>
    <mergeCell ref="P25:R25"/>
    <mergeCell ref="S25:T25"/>
    <mergeCell ref="U25:V25"/>
    <mergeCell ref="P26:R26"/>
    <mergeCell ref="S26:T26"/>
    <mergeCell ref="U26:V26"/>
    <mergeCell ref="W24:X24"/>
    <mergeCell ref="Y24:Z24"/>
    <mergeCell ref="W25:X25"/>
    <mergeCell ref="Y25:Z25"/>
    <mergeCell ref="W26:X26"/>
    <mergeCell ref="Y26:Z26"/>
    <mergeCell ref="W27:X27"/>
    <mergeCell ref="Y27:Z27"/>
    <mergeCell ref="U28:V28"/>
    <mergeCell ref="S28:T28"/>
    <mergeCell ref="P15:R15"/>
    <mergeCell ref="S13:T14"/>
    <mergeCell ref="Y16:Z18"/>
    <mergeCell ref="W23:X23"/>
    <mergeCell ref="Y23:Z23"/>
    <mergeCell ref="B19:C23"/>
    <mergeCell ref="P19:R19"/>
    <mergeCell ref="S19:T19"/>
    <mergeCell ref="U19:V19"/>
    <mergeCell ref="W19:X19"/>
    <mergeCell ref="Y19:Z19"/>
    <mergeCell ref="P20:R20"/>
    <mergeCell ref="S20:T20"/>
    <mergeCell ref="U20:V20"/>
    <mergeCell ref="W20:X20"/>
    <mergeCell ref="Y20:Z20"/>
    <mergeCell ref="P21:R21"/>
    <mergeCell ref="S21:T21"/>
    <mergeCell ref="U21:V21"/>
    <mergeCell ref="W21:X21"/>
    <mergeCell ref="Y21:Z21"/>
    <mergeCell ref="P22:R22"/>
    <mergeCell ref="S22:T22"/>
    <mergeCell ref="Y22:Z22"/>
    <mergeCell ref="U16:V16"/>
    <mergeCell ref="S16:T16"/>
    <mergeCell ref="P16:R16"/>
    <mergeCell ref="P11:R12"/>
    <mergeCell ref="Y13:Z15"/>
    <mergeCell ref="W11:X12"/>
    <mergeCell ref="B11:C12"/>
    <mergeCell ref="D11:E12"/>
    <mergeCell ref="B10:Z10"/>
    <mergeCell ref="S11:T12"/>
    <mergeCell ref="G11:G12"/>
    <mergeCell ref="O13:O15"/>
    <mergeCell ref="Y11:Z12"/>
    <mergeCell ref="J11:J12"/>
    <mergeCell ref="M11:M12"/>
    <mergeCell ref="P13:R13"/>
    <mergeCell ref="U13:V13"/>
    <mergeCell ref="I11:I12"/>
    <mergeCell ref="W13:X15"/>
    <mergeCell ref="D13:E15"/>
    <mergeCell ref="P14:R14"/>
    <mergeCell ref="I13:I15"/>
    <mergeCell ref="U14:V14"/>
    <mergeCell ref="L13:L15"/>
    <mergeCell ref="B6:Z6"/>
    <mergeCell ref="B7:Z7"/>
    <mergeCell ref="B8:Z8"/>
    <mergeCell ref="U17:V17"/>
    <mergeCell ref="U24:V24"/>
    <mergeCell ref="U22:V22"/>
    <mergeCell ref="B24:C28"/>
    <mergeCell ref="S24:T24"/>
    <mergeCell ref="D24:E28"/>
    <mergeCell ref="I16:I18"/>
    <mergeCell ref="U18:V18"/>
    <mergeCell ref="S18:T18"/>
    <mergeCell ref="U27:V27"/>
    <mergeCell ref="S27:T27"/>
    <mergeCell ref="P27:R27"/>
    <mergeCell ref="B16:C18"/>
    <mergeCell ref="U23:V23"/>
    <mergeCell ref="S23:T23"/>
    <mergeCell ref="P23:R23"/>
    <mergeCell ref="I19:I23"/>
    <mergeCell ref="D19:E23"/>
    <mergeCell ref="D16:E18"/>
    <mergeCell ref="P24:R24"/>
    <mergeCell ref="P18:R18"/>
    <mergeCell ref="B4:Z4"/>
    <mergeCell ref="B9:Z9"/>
    <mergeCell ref="B5:Z5"/>
    <mergeCell ref="O16:O18"/>
    <mergeCell ref="L16:L18"/>
    <mergeCell ref="W16:X18"/>
    <mergeCell ref="L19:L23"/>
    <mergeCell ref="B1:G3"/>
    <mergeCell ref="H1:T1"/>
    <mergeCell ref="H2:T2"/>
    <mergeCell ref="H3:T3"/>
    <mergeCell ref="U1:Z1"/>
    <mergeCell ref="U2:Z2"/>
    <mergeCell ref="U3:Z3"/>
    <mergeCell ref="B13:C15"/>
    <mergeCell ref="U11:V12"/>
    <mergeCell ref="L11:L12"/>
    <mergeCell ref="H11:H12"/>
    <mergeCell ref="F11:F12"/>
    <mergeCell ref="U15:V15"/>
    <mergeCell ref="S15:T15"/>
    <mergeCell ref="O11:O12"/>
    <mergeCell ref="N11:N12"/>
    <mergeCell ref="K11:K12"/>
  </mergeCells>
  <phoneticPr fontId="4" type="noConversion"/>
  <hyperlinks>
    <hyperlink ref="U13:V13" r:id="rId1" location="'G. PLANEACIÓN 1'!A1" display="(Mapa de Riesgo de Corrupción actualizado / Actualización del Mapa de Riesgo de Corrupción programado) *100%" xr:uid="{00000000-0004-0000-0000-000000000000}"/>
    <hyperlink ref="U14:V14" r:id="rId2" location="'G. PLANEACIÓN 2'!A1" display="(Mapa de Riesgo de Corrupción socializado / Socialización del Mapa de Riesgo de Corrupción Programada)*100%" xr:uid="{00000000-0004-0000-0000-000001000000}"/>
    <hyperlink ref="U15:V15" r:id="rId3" location="'CONTROL Y MEJORA 1'!A1" display="(N# de seguimientos programados / Dos (2) seguimientos ejecutados) *100% " xr:uid="{00000000-0004-0000-0000-000002000000}"/>
    <hyperlink ref="U18:V18" r:id="rId4" location="'G. ATENCIÓN AL CIUDADANO 2'!A1" display="(Software estructurado e implementado / Software programad0)*100%" xr:uid="{00000000-0004-0000-0000-000003000000}"/>
    <hyperlink ref="U19:V19" r:id="rId5" location="'SEC. GENERAL 1'!A1" display="(Información actualizada en la página web publicada / Información actualizada en la página web programada) *100%" xr:uid="{00000000-0004-0000-0000-000004000000}"/>
    <hyperlink ref="U20:V20" r:id="rId6" location="'SEC. GENERAL 2'!A1" display="(Información actualizada en las redes sociales publicada / Información actualizada en las redes sociales programada) *100%" xr:uid="{00000000-0004-0000-0000-000005000000}"/>
    <hyperlink ref="U21:V21" r:id="rId7" location="'G. PLANEACIÓN 4'!A1" display="(Informes con los resultados y avances de gestión institucional publicados / Tres informes de resultados y avance de gestión institucional programados) *100%" xr:uid="{00000000-0004-0000-0000-000006000000}"/>
    <hyperlink ref="U22:V22" r:id="rId8" location="'G. ATENCIÓN AL CIUDADANO 3'!A1" display="(No. de Tertulias para rendir cuentas sobre avances y resultados de las metas misionales efectuadas / No. de Tertulias para rendir cuentas sobre avances y resultados de las metas misiones programadas) *100%" xr:uid="{00000000-0004-0000-0000-000007000000}"/>
    <hyperlink ref="U23:V23" r:id="rId9" location="'G. PLANEACIÓN 5'!A1" display="(No. de Rendición efectuadas / No. Rendición programada) *100%" xr:uid="{00000000-0004-0000-0000-000008000000}"/>
    <hyperlink ref="U24:V24" r:id="rId10" location="'SUBG. CORPORATIVA 1'!A1" display="(Capacitación realizada / Capacitación Programada)*100%" xr:uid="{00000000-0004-0000-0000-000009000000}"/>
    <hyperlink ref="U25:V25" r:id="rId11" location="'G. ATENCIÓN AL CIUDADANO 5'!A1" display="(No. de encuentas estructuradas / Una (1) encuesta programada) *100%" xr:uid="{00000000-0004-0000-0000-00000A000000}"/>
    <hyperlink ref="U26:V26" r:id="rId12" location="'G. ATENCIÓN AL CIUDADANO 6'!A1" display="(Encuentas de satisfacción de los usuarios validada y ajustada / Validación y Ajuste de las Encuentas de satisfacción de los usuarios Programadas) *100%" xr:uid="{00000000-0004-0000-0000-00000B000000}"/>
    <hyperlink ref="U27:V27" r:id="rId13" location="'G. ATENCIÓN AL CIUDADANO 7'!A1" display="(Aumeto de un 50% de la aplicación de las encuestas presenciales y telefonicas ejecutadas / Aumento de un 50% de la aplicación de las encuestas presenciales y telefónicas programadas) *100" xr:uid="{00000000-0004-0000-0000-00000C000000}"/>
    <hyperlink ref="U17:V17" r:id="rId14" location="'G. PLANEACIÓN 3'!A1" display="(N# de procedimientos adoptados / N# de  procedimientos programados) *100%" xr:uid="{00000000-0004-0000-0000-00000D000000}"/>
  </hyperlinks>
  <pageMargins left="0.98425196850393704" right="0.23622047244094491" top="0.98425196850393704" bottom="0.39370078740157483" header="0.31496062992125984" footer="0.31496062992125984"/>
  <pageSetup paperSize="258" scale="50" orientation="landscape" horizontalDpi="4294967292" verticalDpi="4294967292" r:id="rId15"/>
  <headerFooter alignWithMargins="0"/>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66FF"/>
  </sheetPr>
  <dimension ref="A1:S69"/>
  <sheetViews>
    <sheetView topLeftCell="A28" zoomScale="148" zoomScaleNormal="148" workbookViewId="0">
      <selection activeCell="A36" sqref="A36:P50"/>
    </sheetView>
  </sheetViews>
  <sheetFormatPr baseColWidth="10" defaultColWidth="5.140625" defaultRowHeight="15" x14ac:dyDescent="0.25"/>
  <cols>
    <col min="1" max="4" width="5.140625" style="13"/>
    <col min="5" max="5" width="3.28515625" style="13" customWidth="1"/>
    <col min="6" max="6" width="4.85546875" style="13" customWidth="1"/>
    <col min="7" max="7" width="6.7109375" style="13" customWidth="1"/>
    <col min="8" max="8" width="6.85546875" style="13" customWidth="1"/>
    <col min="9" max="9" width="9.42578125" style="13" customWidth="1"/>
    <col min="10" max="11" width="5.140625" style="13"/>
    <col min="12" max="12" width="4.28515625" style="13" customWidth="1"/>
    <col min="13" max="16384" width="5.140625" style="13"/>
  </cols>
  <sheetData>
    <row r="1" spans="1:19" ht="24" customHeight="1" x14ac:dyDescent="0.25">
      <c r="A1" s="131" t="s">
        <v>121</v>
      </c>
      <c r="B1" s="132"/>
      <c r="C1" s="132"/>
      <c r="D1" s="132"/>
      <c r="E1" s="132"/>
      <c r="F1" s="132"/>
      <c r="G1" s="132"/>
      <c r="H1" s="132"/>
      <c r="I1" s="132"/>
      <c r="J1" s="132"/>
      <c r="K1" s="132"/>
      <c r="L1" s="132"/>
      <c r="M1" s="132"/>
      <c r="N1" s="132"/>
      <c r="O1" s="132"/>
      <c r="P1" s="133"/>
    </row>
    <row r="2" spans="1:19" ht="21.95" customHeight="1" x14ac:dyDescent="0.25">
      <c r="A2" s="134"/>
      <c r="B2" s="135"/>
      <c r="C2" s="135"/>
      <c r="D2" s="135"/>
      <c r="E2" s="135"/>
      <c r="F2" s="135"/>
      <c r="G2" s="135"/>
      <c r="H2" s="135"/>
      <c r="I2" s="135"/>
      <c r="J2" s="135"/>
      <c r="K2" s="135"/>
      <c r="L2" s="135"/>
      <c r="M2" s="135"/>
      <c r="N2" s="135"/>
      <c r="O2" s="135"/>
      <c r="P2" s="136"/>
    </row>
    <row r="3" spans="1:19" ht="17.100000000000001" customHeight="1" x14ac:dyDescent="0.25">
      <c r="A3" s="134"/>
      <c r="B3" s="135"/>
      <c r="C3" s="135"/>
      <c r="D3" s="135"/>
      <c r="E3" s="135"/>
      <c r="F3" s="135"/>
      <c r="G3" s="135"/>
      <c r="H3" s="135"/>
      <c r="I3" s="135"/>
      <c r="J3" s="135"/>
      <c r="K3" s="135"/>
      <c r="L3" s="135"/>
      <c r="M3" s="135"/>
      <c r="N3" s="135"/>
      <c r="O3" s="135"/>
      <c r="P3" s="136"/>
    </row>
    <row r="4" spans="1:19" ht="29.1" customHeight="1" x14ac:dyDescent="0.35">
      <c r="A4" s="137"/>
      <c r="B4" s="138"/>
      <c r="C4" s="138"/>
      <c r="D4" s="138"/>
      <c r="E4" s="138"/>
      <c r="F4" s="138"/>
      <c r="G4" s="138"/>
      <c r="H4" s="138"/>
      <c r="I4" s="138"/>
      <c r="J4" s="138"/>
      <c r="K4" s="138"/>
      <c r="L4" s="138"/>
      <c r="M4" s="138"/>
      <c r="N4" s="138"/>
      <c r="O4" s="138"/>
      <c r="P4" s="139"/>
      <c r="R4" s="14"/>
    </row>
    <row r="6" spans="1:19" x14ac:dyDescent="0.25">
      <c r="A6" s="140" t="s">
        <v>89</v>
      </c>
      <c r="B6" s="141"/>
      <c r="C6" s="141"/>
      <c r="D6" s="141"/>
      <c r="E6" s="141"/>
      <c r="F6" s="141"/>
      <c r="G6" s="141"/>
      <c r="H6" s="141"/>
      <c r="I6" s="141"/>
      <c r="J6" s="141"/>
      <c r="K6" s="141"/>
      <c r="L6" s="141"/>
      <c r="M6" s="141"/>
      <c r="N6" s="141"/>
      <c r="O6" s="141"/>
      <c r="P6" s="142"/>
    </row>
    <row r="7" spans="1:19" x14ac:dyDescent="0.25">
      <c r="A7" s="143"/>
      <c r="B7" s="144"/>
      <c r="C7" s="144"/>
      <c r="D7" s="144"/>
      <c r="E7" s="144"/>
      <c r="F7" s="144"/>
      <c r="G7" s="144"/>
      <c r="H7" s="144"/>
      <c r="I7" s="144"/>
      <c r="J7" s="144"/>
      <c r="K7" s="144"/>
      <c r="L7" s="144"/>
      <c r="M7" s="144"/>
      <c r="N7" s="144"/>
      <c r="O7" s="144"/>
      <c r="P7" s="145"/>
    </row>
    <row r="8" spans="1:19" ht="9" customHeight="1" x14ac:dyDescent="0.25"/>
    <row r="9" spans="1:19" ht="9.9499999999999993" customHeight="1" x14ac:dyDescent="0.25">
      <c r="I9" s="13" t="s">
        <v>71</v>
      </c>
      <c r="S9" s="13" t="s">
        <v>127</v>
      </c>
    </row>
    <row r="10" spans="1:19" ht="30" customHeight="1" x14ac:dyDescent="0.25">
      <c r="A10" s="146" t="s">
        <v>67</v>
      </c>
      <c r="B10" s="146"/>
      <c r="C10" s="146"/>
      <c r="D10" s="146"/>
      <c r="E10" s="146"/>
      <c r="F10" s="147" t="s">
        <v>62</v>
      </c>
      <c r="G10" s="147"/>
      <c r="H10" s="147" t="s">
        <v>63</v>
      </c>
      <c r="I10" s="147"/>
      <c r="K10" s="121" t="s">
        <v>125</v>
      </c>
      <c r="L10" s="122"/>
      <c r="M10" s="122"/>
      <c r="N10" s="122"/>
      <c r="O10" s="122"/>
      <c r="P10" s="123"/>
    </row>
    <row r="11" spans="1:19" ht="27.95" customHeight="1" x14ac:dyDescent="0.25">
      <c r="A11" s="118" t="s">
        <v>72</v>
      </c>
      <c r="B11" s="118"/>
      <c r="C11" s="118"/>
      <c r="D11" s="118"/>
      <c r="E11" s="118"/>
      <c r="F11" s="119">
        <v>0.17</v>
      </c>
      <c r="G11" s="119"/>
      <c r="H11" s="120">
        <v>0.25</v>
      </c>
      <c r="I11" s="120"/>
      <c r="K11" s="124"/>
      <c r="L11" s="125"/>
      <c r="M11" s="125"/>
      <c r="N11" s="125"/>
      <c r="O11" s="125"/>
      <c r="P11" s="126"/>
    </row>
    <row r="12" spans="1:19" ht="27.95" customHeight="1" x14ac:dyDescent="0.25">
      <c r="A12" s="130" t="s">
        <v>88</v>
      </c>
      <c r="B12" s="118"/>
      <c r="C12" s="118"/>
      <c r="D12" s="118"/>
      <c r="E12" s="118"/>
      <c r="F12" s="172">
        <v>0.06</v>
      </c>
      <c r="G12" s="172"/>
      <c r="H12" s="120">
        <v>0.25</v>
      </c>
      <c r="I12" s="120"/>
      <c r="K12" s="124"/>
      <c r="L12" s="125"/>
      <c r="M12" s="125"/>
      <c r="N12" s="125"/>
      <c r="O12" s="125"/>
      <c r="P12" s="126"/>
    </row>
    <row r="13" spans="1:19" ht="27.95" customHeight="1" x14ac:dyDescent="0.25">
      <c r="A13" s="118" t="s">
        <v>53</v>
      </c>
      <c r="B13" s="118"/>
      <c r="C13" s="118"/>
      <c r="D13" s="118"/>
      <c r="E13" s="118"/>
      <c r="F13" s="172">
        <v>0.08</v>
      </c>
      <c r="G13" s="172"/>
      <c r="H13" s="120">
        <v>0.25</v>
      </c>
      <c r="I13" s="120"/>
      <c r="K13" s="124"/>
      <c r="L13" s="125"/>
      <c r="M13" s="125"/>
      <c r="N13" s="125"/>
      <c r="O13" s="125"/>
      <c r="P13" s="126"/>
    </row>
    <row r="14" spans="1:19" ht="42" customHeight="1" x14ac:dyDescent="0.25">
      <c r="A14" s="173" t="s">
        <v>77</v>
      </c>
      <c r="B14" s="173"/>
      <c r="C14" s="173"/>
      <c r="D14" s="173"/>
      <c r="E14" s="173"/>
      <c r="F14" s="172">
        <v>0.08</v>
      </c>
      <c r="G14" s="172"/>
      <c r="H14" s="120">
        <v>0.25</v>
      </c>
      <c r="I14" s="120"/>
      <c r="K14" s="127"/>
      <c r="L14" s="128"/>
      <c r="M14" s="128"/>
      <c r="N14" s="128"/>
      <c r="O14" s="128"/>
      <c r="P14" s="129"/>
    </row>
    <row r="32" ht="1.5" customHeight="1" x14ac:dyDescent="0.25"/>
    <row r="33" spans="1:16" ht="9.75" hidden="1" customHeight="1" x14ac:dyDescent="0.25"/>
    <row r="34" spans="1:16" x14ac:dyDescent="0.25">
      <c r="A34" s="157" t="s">
        <v>87</v>
      </c>
      <c r="B34" s="158"/>
      <c r="C34" s="158"/>
      <c r="D34" s="158"/>
      <c r="E34" s="158"/>
      <c r="F34" s="158"/>
      <c r="G34" s="158"/>
      <c r="H34" s="158"/>
      <c r="I34" s="158"/>
      <c r="J34" s="158"/>
      <c r="K34" s="158"/>
      <c r="L34" s="158"/>
      <c r="M34" s="158"/>
      <c r="N34" s="158"/>
      <c r="O34" s="158"/>
      <c r="P34" s="159"/>
    </row>
    <row r="35" spans="1:16" ht="9.75" customHeight="1" x14ac:dyDescent="0.25">
      <c r="A35" s="160"/>
      <c r="B35" s="161"/>
      <c r="C35" s="161"/>
      <c r="D35" s="161"/>
      <c r="E35" s="161"/>
      <c r="F35" s="161"/>
      <c r="G35" s="161"/>
      <c r="H35" s="161"/>
      <c r="I35" s="161"/>
      <c r="J35" s="161"/>
      <c r="K35" s="161"/>
      <c r="L35" s="161"/>
      <c r="M35" s="161"/>
      <c r="N35" s="161"/>
      <c r="O35" s="161"/>
      <c r="P35" s="162"/>
    </row>
    <row r="36" spans="1:16" ht="15" customHeight="1" x14ac:dyDescent="0.25">
      <c r="A36" s="163" t="s">
        <v>134</v>
      </c>
      <c r="B36" s="164"/>
      <c r="C36" s="164"/>
      <c r="D36" s="164"/>
      <c r="E36" s="164"/>
      <c r="F36" s="164"/>
      <c r="G36" s="164"/>
      <c r="H36" s="164"/>
      <c r="I36" s="164"/>
      <c r="J36" s="164"/>
      <c r="K36" s="164"/>
      <c r="L36" s="164"/>
      <c r="M36" s="164"/>
      <c r="N36" s="164"/>
      <c r="O36" s="164"/>
      <c r="P36" s="165"/>
    </row>
    <row r="37" spans="1:16" x14ac:dyDescent="0.25">
      <c r="A37" s="166"/>
      <c r="B37" s="167"/>
      <c r="C37" s="167"/>
      <c r="D37" s="167"/>
      <c r="E37" s="167"/>
      <c r="F37" s="167"/>
      <c r="G37" s="167"/>
      <c r="H37" s="167"/>
      <c r="I37" s="167"/>
      <c r="J37" s="167"/>
      <c r="K37" s="167"/>
      <c r="L37" s="167"/>
      <c r="M37" s="167"/>
      <c r="N37" s="167"/>
      <c r="O37" s="167"/>
      <c r="P37" s="168"/>
    </row>
    <row r="38" spans="1:16" x14ac:dyDescent="0.25">
      <c r="A38" s="166"/>
      <c r="B38" s="167"/>
      <c r="C38" s="167"/>
      <c r="D38" s="167"/>
      <c r="E38" s="167"/>
      <c r="F38" s="167"/>
      <c r="G38" s="167"/>
      <c r="H38" s="167"/>
      <c r="I38" s="167"/>
      <c r="J38" s="167"/>
      <c r="K38" s="167"/>
      <c r="L38" s="167"/>
      <c r="M38" s="167"/>
      <c r="N38" s="167"/>
      <c r="O38" s="167"/>
      <c r="P38" s="168"/>
    </row>
    <row r="39" spans="1:16" x14ac:dyDescent="0.25">
      <c r="A39" s="166"/>
      <c r="B39" s="167"/>
      <c r="C39" s="167"/>
      <c r="D39" s="167"/>
      <c r="E39" s="167"/>
      <c r="F39" s="167"/>
      <c r="G39" s="167"/>
      <c r="H39" s="167"/>
      <c r="I39" s="167"/>
      <c r="J39" s="167"/>
      <c r="K39" s="167"/>
      <c r="L39" s="167"/>
      <c r="M39" s="167"/>
      <c r="N39" s="167"/>
      <c r="O39" s="167"/>
      <c r="P39" s="168"/>
    </row>
    <row r="40" spans="1:16" x14ac:dyDescent="0.25">
      <c r="A40" s="166"/>
      <c r="B40" s="167"/>
      <c r="C40" s="167"/>
      <c r="D40" s="167"/>
      <c r="E40" s="167"/>
      <c r="F40" s="167"/>
      <c r="G40" s="167"/>
      <c r="H40" s="167"/>
      <c r="I40" s="167"/>
      <c r="J40" s="167"/>
      <c r="K40" s="167"/>
      <c r="L40" s="167"/>
      <c r="M40" s="167"/>
      <c r="N40" s="167"/>
      <c r="O40" s="167"/>
      <c r="P40" s="168"/>
    </row>
    <row r="41" spans="1:16" x14ac:dyDescent="0.25">
      <c r="A41" s="166"/>
      <c r="B41" s="167"/>
      <c r="C41" s="167"/>
      <c r="D41" s="167"/>
      <c r="E41" s="167"/>
      <c r="F41" s="167"/>
      <c r="G41" s="167"/>
      <c r="H41" s="167"/>
      <c r="I41" s="167"/>
      <c r="J41" s="167"/>
      <c r="K41" s="167"/>
      <c r="L41" s="167"/>
      <c r="M41" s="167"/>
      <c r="N41" s="167"/>
      <c r="O41" s="167"/>
      <c r="P41" s="168"/>
    </row>
    <row r="42" spans="1:16" x14ac:dyDescent="0.25">
      <c r="A42" s="166"/>
      <c r="B42" s="167"/>
      <c r="C42" s="167"/>
      <c r="D42" s="167"/>
      <c r="E42" s="167"/>
      <c r="F42" s="167"/>
      <c r="G42" s="167"/>
      <c r="H42" s="167"/>
      <c r="I42" s="167"/>
      <c r="J42" s="167"/>
      <c r="K42" s="167"/>
      <c r="L42" s="167"/>
      <c r="M42" s="167"/>
      <c r="N42" s="167"/>
      <c r="O42" s="167"/>
      <c r="P42" s="168"/>
    </row>
    <row r="43" spans="1:16" x14ac:dyDescent="0.25">
      <c r="A43" s="166"/>
      <c r="B43" s="167"/>
      <c r="C43" s="167"/>
      <c r="D43" s="167"/>
      <c r="E43" s="167"/>
      <c r="F43" s="167"/>
      <c r="G43" s="167"/>
      <c r="H43" s="167"/>
      <c r="I43" s="167"/>
      <c r="J43" s="167"/>
      <c r="K43" s="167"/>
      <c r="L43" s="167"/>
      <c r="M43" s="167"/>
      <c r="N43" s="167"/>
      <c r="O43" s="167"/>
      <c r="P43" s="168"/>
    </row>
    <row r="44" spans="1:16" ht="49.5" customHeight="1" x14ac:dyDescent="0.25">
      <c r="A44" s="166"/>
      <c r="B44" s="167"/>
      <c r="C44" s="167"/>
      <c r="D44" s="167"/>
      <c r="E44" s="167"/>
      <c r="F44" s="167"/>
      <c r="G44" s="167"/>
      <c r="H44" s="167"/>
      <c r="I44" s="167"/>
      <c r="J44" s="167"/>
      <c r="K44" s="167"/>
      <c r="L44" s="167"/>
      <c r="M44" s="167"/>
      <c r="N44" s="167"/>
      <c r="O44" s="167"/>
      <c r="P44" s="168"/>
    </row>
    <row r="45" spans="1:16" ht="51.75" customHeight="1" x14ac:dyDescent="0.25">
      <c r="A45" s="166"/>
      <c r="B45" s="167"/>
      <c r="C45" s="167"/>
      <c r="D45" s="167"/>
      <c r="E45" s="167"/>
      <c r="F45" s="167"/>
      <c r="G45" s="167"/>
      <c r="H45" s="167"/>
      <c r="I45" s="167"/>
      <c r="J45" s="167"/>
      <c r="K45" s="167"/>
      <c r="L45" s="167"/>
      <c r="M45" s="167"/>
      <c r="N45" s="167"/>
      <c r="O45" s="167"/>
      <c r="P45" s="168"/>
    </row>
    <row r="46" spans="1:16" ht="42" customHeight="1" x14ac:dyDescent="0.25">
      <c r="A46" s="166"/>
      <c r="B46" s="167"/>
      <c r="C46" s="167"/>
      <c r="D46" s="167"/>
      <c r="E46" s="167"/>
      <c r="F46" s="167"/>
      <c r="G46" s="167"/>
      <c r="H46" s="167"/>
      <c r="I46" s="167"/>
      <c r="J46" s="167"/>
      <c r="K46" s="167"/>
      <c r="L46" s="167"/>
      <c r="M46" s="167"/>
      <c r="N46" s="167"/>
      <c r="O46" s="167"/>
      <c r="P46" s="168"/>
    </row>
    <row r="47" spans="1:16" ht="40.5" customHeight="1" x14ac:dyDescent="0.25">
      <c r="A47" s="166"/>
      <c r="B47" s="167"/>
      <c r="C47" s="167"/>
      <c r="D47" s="167"/>
      <c r="E47" s="167"/>
      <c r="F47" s="167"/>
      <c r="G47" s="167"/>
      <c r="H47" s="167"/>
      <c r="I47" s="167"/>
      <c r="J47" s="167"/>
      <c r="K47" s="167"/>
      <c r="L47" s="167"/>
      <c r="M47" s="167"/>
      <c r="N47" s="167"/>
      <c r="O47" s="167"/>
      <c r="P47" s="168"/>
    </row>
    <row r="48" spans="1:16" ht="39" customHeight="1" x14ac:dyDescent="0.25">
      <c r="A48" s="166"/>
      <c r="B48" s="167"/>
      <c r="C48" s="167"/>
      <c r="D48" s="167"/>
      <c r="E48" s="167"/>
      <c r="F48" s="167"/>
      <c r="G48" s="167"/>
      <c r="H48" s="167"/>
      <c r="I48" s="167"/>
      <c r="J48" s="167"/>
      <c r="K48" s="167"/>
      <c r="L48" s="167"/>
      <c r="M48" s="167"/>
      <c r="N48" s="167"/>
      <c r="O48" s="167"/>
      <c r="P48" s="168"/>
    </row>
    <row r="49" spans="1:16" ht="36.75" customHeight="1" x14ac:dyDescent="0.25">
      <c r="A49" s="166"/>
      <c r="B49" s="167"/>
      <c r="C49" s="167"/>
      <c r="D49" s="167"/>
      <c r="E49" s="167"/>
      <c r="F49" s="167"/>
      <c r="G49" s="167"/>
      <c r="H49" s="167"/>
      <c r="I49" s="167"/>
      <c r="J49" s="167"/>
      <c r="K49" s="167"/>
      <c r="L49" s="167"/>
      <c r="M49" s="167"/>
      <c r="N49" s="167"/>
      <c r="O49" s="167"/>
      <c r="P49" s="168"/>
    </row>
    <row r="50" spans="1:16" ht="93" customHeight="1" x14ac:dyDescent="0.25">
      <c r="A50" s="169"/>
      <c r="B50" s="170"/>
      <c r="C50" s="170"/>
      <c r="D50" s="170"/>
      <c r="E50" s="170"/>
      <c r="F50" s="170"/>
      <c r="G50" s="170"/>
      <c r="H50" s="170"/>
      <c r="I50" s="170"/>
      <c r="J50" s="170"/>
      <c r="K50" s="170"/>
      <c r="L50" s="170"/>
      <c r="M50" s="170"/>
      <c r="N50" s="170"/>
      <c r="O50" s="170"/>
      <c r="P50" s="171"/>
    </row>
    <row r="51" spans="1:16" ht="12" customHeight="1" x14ac:dyDescent="0.25"/>
    <row r="52" spans="1:16" ht="7.5" hidden="1" customHeight="1" x14ac:dyDescent="0.25"/>
    <row r="53" spans="1:16" ht="12.95" customHeight="1" x14ac:dyDescent="0.25">
      <c r="A53" s="157" t="s">
        <v>64</v>
      </c>
      <c r="B53" s="158"/>
      <c r="C53" s="158"/>
      <c r="D53" s="158"/>
      <c r="E53" s="158"/>
      <c r="F53" s="158"/>
      <c r="G53" s="158"/>
      <c r="H53" s="158"/>
      <c r="I53" s="158"/>
      <c r="J53" s="158"/>
      <c r="K53" s="158"/>
      <c r="L53" s="158"/>
      <c r="M53" s="158"/>
      <c r="N53" s="158"/>
      <c r="O53" s="158"/>
      <c r="P53" s="159"/>
    </row>
    <row r="54" spans="1:16" ht="12.95" customHeight="1" x14ac:dyDescent="0.25">
      <c r="A54" s="160"/>
      <c r="B54" s="161"/>
      <c r="C54" s="161"/>
      <c r="D54" s="161"/>
      <c r="E54" s="161"/>
      <c r="F54" s="161"/>
      <c r="G54" s="161"/>
      <c r="H54" s="161"/>
      <c r="I54" s="161"/>
      <c r="J54" s="161"/>
      <c r="K54" s="161"/>
      <c r="L54" s="161"/>
      <c r="M54" s="161"/>
      <c r="N54" s="161"/>
      <c r="O54" s="161"/>
      <c r="P54" s="162"/>
    </row>
    <row r="55" spans="1:16" ht="11.1" customHeight="1" x14ac:dyDescent="0.25"/>
    <row r="56" spans="1:16" x14ac:dyDescent="0.25">
      <c r="A56" s="148" t="s">
        <v>126</v>
      </c>
      <c r="B56" s="149"/>
      <c r="C56" s="149"/>
      <c r="D56" s="149"/>
      <c r="E56" s="149"/>
      <c r="F56" s="149"/>
      <c r="G56" s="149"/>
      <c r="H56" s="149"/>
      <c r="I56" s="149"/>
      <c r="J56" s="149"/>
      <c r="K56" s="149"/>
      <c r="L56" s="149"/>
      <c r="M56" s="149"/>
      <c r="N56" s="149"/>
      <c r="O56" s="149"/>
      <c r="P56" s="150"/>
    </row>
    <row r="57" spans="1:16" x14ac:dyDescent="0.25">
      <c r="A57" s="151"/>
      <c r="B57" s="152"/>
      <c r="C57" s="152"/>
      <c r="D57" s="152"/>
      <c r="E57" s="152"/>
      <c r="F57" s="152"/>
      <c r="G57" s="152"/>
      <c r="H57" s="152"/>
      <c r="I57" s="152"/>
      <c r="J57" s="152"/>
      <c r="K57" s="152"/>
      <c r="L57" s="152"/>
      <c r="M57" s="152"/>
      <c r="N57" s="152"/>
      <c r="O57" s="152"/>
      <c r="P57" s="153"/>
    </row>
    <row r="58" spans="1:16" x14ac:dyDescent="0.25">
      <c r="A58" s="151"/>
      <c r="B58" s="152"/>
      <c r="C58" s="152"/>
      <c r="D58" s="152"/>
      <c r="E58" s="152"/>
      <c r="F58" s="152"/>
      <c r="G58" s="152"/>
      <c r="H58" s="152"/>
      <c r="I58" s="152"/>
      <c r="J58" s="152"/>
      <c r="K58" s="152"/>
      <c r="L58" s="152"/>
      <c r="M58" s="152"/>
      <c r="N58" s="152"/>
      <c r="O58" s="152"/>
      <c r="P58" s="153"/>
    </row>
    <row r="59" spans="1:16" ht="78.75" customHeight="1" x14ac:dyDescent="0.25">
      <c r="A59" s="154"/>
      <c r="B59" s="155"/>
      <c r="C59" s="155"/>
      <c r="D59" s="155"/>
      <c r="E59" s="155"/>
      <c r="F59" s="155"/>
      <c r="G59" s="155"/>
      <c r="H59" s="155"/>
      <c r="I59" s="155"/>
      <c r="J59" s="155"/>
      <c r="K59" s="155"/>
      <c r="L59" s="155"/>
      <c r="M59" s="155"/>
      <c r="N59" s="155"/>
      <c r="O59" s="155"/>
      <c r="P59" s="156"/>
    </row>
    <row r="60" spans="1:16" ht="15" customHeight="1" x14ac:dyDescent="0.25">
      <c r="A60" s="24"/>
      <c r="B60" s="24"/>
      <c r="C60" s="24"/>
      <c r="D60" s="24"/>
      <c r="E60" s="24"/>
      <c r="F60" s="24"/>
      <c r="G60" s="24"/>
      <c r="H60" s="24"/>
      <c r="I60" s="24"/>
      <c r="J60" s="24"/>
      <c r="K60" s="24"/>
      <c r="L60" s="24"/>
      <c r="M60" s="24"/>
      <c r="N60" s="24"/>
      <c r="O60" s="24"/>
      <c r="P60" s="24"/>
    </row>
    <row r="61" spans="1:16" ht="12.75" customHeight="1" x14ac:dyDescent="0.25"/>
    <row r="62" spans="1:16" ht="11.25" customHeight="1" x14ac:dyDescent="0.25"/>
    <row r="63" spans="1:16" x14ac:dyDescent="0.25">
      <c r="A63" s="13" t="s">
        <v>123</v>
      </c>
    </row>
    <row r="64" spans="1:16" x14ac:dyDescent="0.25">
      <c r="A64" s="25" t="s">
        <v>124</v>
      </c>
    </row>
    <row r="69" spans="1:1" x14ac:dyDescent="0.25">
      <c r="A69" s="15"/>
    </row>
  </sheetData>
  <mergeCells count="22">
    <mergeCell ref="A56:P59"/>
    <mergeCell ref="A34:P35"/>
    <mergeCell ref="A36:P50"/>
    <mergeCell ref="A53:P54"/>
    <mergeCell ref="F12:G12"/>
    <mergeCell ref="H12:I12"/>
    <mergeCell ref="A13:E13"/>
    <mergeCell ref="F13:G13"/>
    <mergeCell ref="H13:I13"/>
    <mergeCell ref="A14:E14"/>
    <mergeCell ref="F14:G14"/>
    <mergeCell ref="H14:I14"/>
    <mergeCell ref="A1:P4"/>
    <mergeCell ref="A6:P7"/>
    <mergeCell ref="A10:E10"/>
    <mergeCell ref="F10:G10"/>
    <mergeCell ref="H10:I10"/>
    <mergeCell ref="A11:E11"/>
    <mergeCell ref="F11:G11"/>
    <mergeCell ref="H11:I11"/>
    <mergeCell ref="K10:P14"/>
    <mergeCell ref="A12:E12"/>
  </mergeCells>
  <phoneticPr fontId="8" type="noConversion"/>
  <pageMargins left="0.74803149606299213" right="0.74803149606299213" top="0.98425196850393704" bottom="0.98425196850393704" header="0.51181102362204722" footer="0.51181102362204722"/>
  <pageSetup scale="75" orientation="portrait"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66FF"/>
  </sheetPr>
  <dimension ref="B1:S72"/>
  <sheetViews>
    <sheetView topLeftCell="B52" zoomScale="160" zoomScaleNormal="160" workbookViewId="0">
      <selection activeCell="B57" sqref="B57:Q63"/>
    </sheetView>
  </sheetViews>
  <sheetFormatPr baseColWidth="10" defaultColWidth="5.140625" defaultRowHeight="15" x14ac:dyDescent="0.25"/>
  <cols>
    <col min="1" max="5" width="5.140625" style="13"/>
    <col min="6" max="6" width="3.28515625" style="13" customWidth="1"/>
    <col min="7" max="7" width="4.85546875" style="13" customWidth="1"/>
    <col min="8" max="8" width="6.7109375" style="13" customWidth="1"/>
    <col min="9" max="9" width="6.85546875" style="13" customWidth="1"/>
    <col min="10" max="10" width="5.85546875" style="13" customWidth="1"/>
    <col min="11" max="12" width="5.140625" style="13"/>
    <col min="13" max="13" width="4.28515625" style="13" customWidth="1"/>
    <col min="14" max="16384" width="5.140625" style="13"/>
  </cols>
  <sheetData>
    <row r="1" spans="2:19" ht="24" customHeight="1" x14ac:dyDescent="0.25">
      <c r="B1" s="174" t="s">
        <v>122</v>
      </c>
      <c r="C1" s="175"/>
      <c r="D1" s="175"/>
      <c r="E1" s="175"/>
      <c r="F1" s="175"/>
      <c r="G1" s="175"/>
      <c r="H1" s="175"/>
      <c r="I1" s="175"/>
      <c r="J1" s="175"/>
      <c r="K1" s="175"/>
      <c r="L1" s="175"/>
      <c r="M1" s="175"/>
      <c r="N1" s="175"/>
      <c r="O1" s="175"/>
      <c r="P1" s="175"/>
      <c r="Q1" s="176"/>
    </row>
    <row r="2" spans="2:19" ht="21.95" customHeight="1" x14ac:dyDescent="0.25">
      <c r="B2" s="177"/>
      <c r="C2" s="178"/>
      <c r="D2" s="178"/>
      <c r="E2" s="178"/>
      <c r="F2" s="178"/>
      <c r="G2" s="178"/>
      <c r="H2" s="178"/>
      <c r="I2" s="178"/>
      <c r="J2" s="178"/>
      <c r="K2" s="178"/>
      <c r="L2" s="178"/>
      <c r="M2" s="178"/>
      <c r="N2" s="178"/>
      <c r="O2" s="178"/>
      <c r="P2" s="178"/>
      <c r="Q2" s="179"/>
    </row>
    <row r="3" spans="2:19" ht="17.100000000000001" customHeight="1" x14ac:dyDescent="0.25">
      <c r="B3" s="177"/>
      <c r="C3" s="178"/>
      <c r="D3" s="178"/>
      <c r="E3" s="178"/>
      <c r="F3" s="178"/>
      <c r="G3" s="178"/>
      <c r="H3" s="178"/>
      <c r="I3" s="178"/>
      <c r="J3" s="178"/>
      <c r="K3" s="178"/>
      <c r="L3" s="178"/>
      <c r="M3" s="178"/>
      <c r="N3" s="178"/>
      <c r="O3" s="178"/>
      <c r="P3" s="178"/>
      <c r="Q3" s="179"/>
    </row>
    <row r="4" spans="2:19" ht="29.1" customHeight="1" x14ac:dyDescent="0.35">
      <c r="B4" s="180"/>
      <c r="C4" s="181"/>
      <c r="D4" s="181"/>
      <c r="E4" s="181"/>
      <c r="F4" s="181"/>
      <c r="G4" s="181"/>
      <c r="H4" s="181"/>
      <c r="I4" s="181"/>
      <c r="J4" s="181"/>
      <c r="K4" s="181"/>
      <c r="L4" s="181"/>
      <c r="M4" s="181"/>
      <c r="N4" s="181"/>
      <c r="O4" s="181"/>
      <c r="P4" s="181"/>
      <c r="Q4" s="182"/>
      <c r="S4" s="14"/>
    </row>
    <row r="6" spans="2:19" x14ac:dyDescent="0.25">
      <c r="B6" s="183" t="s">
        <v>89</v>
      </c>
      <c r="C6" s="184"/>
      <c r="D6" s="184"/>
      <c r="E6" s="184"/>
      <c r="F6" s="184"/>
      <c r="G6" s="184"/>
      <c r="H6" s="184"/>
      <c r="I6" s="184"/>
      <c r="J6" s="184"/>
      <c r="K6" s="184"/>
      <c r="L6" s="184"/>
      <c r="M6" s="184"/>
      <c r="N6" s="184"/>
      <c r="O6" s="184"/>
      <c r="P6" s="184"/>
      <c r="Q6" s="185"/>
    </row>
    <row r="7" spans="2:19" x14ac:dyDescent="0.25">
      <c r="B7" s="186"/>
      <c r="C7" s="187"/>
      <c r="D7" s="187"/>
      <c r="E7" s="187"/>
      <c r="F7" s="187"/>
      <c r="G7" s="187"/>
      <c r="H7" s="187"/>
      <c r="I7" s="187"/>
      <c r="J7" s="187"/>
      <c r="K7" s="187"/>
      <c r="L7" s="187"/>
      <c r="M7" s="187"/>
      <c r="N7" s="187"/>
      <c r="O7" s="187"/>
      <c r="P7" s="187"/>
      <c r="Q7" s="188"/>
    </row>
    <row r="8" spans="2:19" ht="9" customHeight="1" x14ac:dyDescent="0.25"/>
    <row r="9" spans="2:19" ht="9.9499999999999993" customHeight="1" x14ac:dyDescent="0.25">
      <c r="J9" s="13" t="s">
        <v>71</v>
      </c>
    </row>
    <row r="10" spans="2:19" ht="30" customHeight="1" x14ac:dyDescent="0.25">
      <c r="B10" s="146" t="s">
        <v>67</v>
      </c>
      <c r="C10" s="146"/>
      <c r="D10" s="146"/>
      <c r="E10" s="146"/>
      <c r="F10" s="146"/>
      <c r="G10" s="189" t="s">
        <v>62</v>
      </c>
      <c r="H10" s="189"/>
      <c r="I10" s="189" t="s">
        <v>63</v>
      </c>
      <c r="J10" s="189"/>
      <c r="L10" s="190" t="s">
        <v>85</v>
      </c>
      <c r="M10" s="149"/>
      <c r="N10" s="149"/>
      <c r="O10" s="149"/>
      <c r="P10" s="149"/>
      <c r="Q10" s="150"/>
    </row>
    <row r="11" spans="2:19" ht="27.95" customHeight="1" x14ac:dyDescent="0.25">
      <c r="B11" s="118" t="s">
        <v>72</v>
      </c>
      <c r="C11" s="118"/>
      <c r="D11" s="118"/>
      <c r="E11" s="118"/>
      <c r="F11" s="118"/>
      <c r="G11" s="119">
        <v>0.04</v>
      </c>
      <c r="H11" s="119"/>
      <c r="I11" s="120">
        <v>0.25</v>
      </c>
      <c r="J11" s="120"/>
      <c r="L11" s="151"/>
      <c r="M11" s="152"/>
      <c r="N11" s="152"/>
      <c r="O11" s="152"/>
      <c r="P11" s="152"/>
      <c r="Q11" s="153"/>
    </row>
    <row r="12" spans="2:19" ht="27.95" customHeight="1" x14ac:dyDescent="0.25">
      <c r="B12" s="130" t="s">
        <v>88</v>
      </c>
      <c r="C12" s="118"/>
      <c r="D12" s="118"/>
      <c r="E12" s="118"/>
      <c r="F12" s="118"/>
      <c r="G12" s="172">
        <v>0.04</v>
      </c>
      <c r="H12" s="172"/>
      <c r="I12" s="120">
        <v>0.25</v>
      </c>
      <c r="J12" s="120"/>
      <c r="L12" s="151"/>
      <c r="M12" s="152"/>
      <c r="N12" s="152"/>
      <c r="O12" s="152"/>
      <c r="P12" s="152"/>
      <c r="Q12" s="153"/>
    </row>
    <row r="13" spans="2:19" ht="27.95" customHeight="1" x14ac:dyDescent="0.25">
      <c r="B13" s="118" t="s">
        <v>53</v>
      </c>
      <c r="C13" s="118"/>
      <c r="D13" s="118"/>
      <c r="E13" s="118"/>
      <c r="F13" s="118"/>
      <c r="G13" s="172">
        <v>0.08</v>
      </c>
      <c r="H13" s="172"/>
      <c r="I13" s="120">
        <v>0.25</v>
      </c>
      <c r="J13" s="120"/>
      <c r="L13" s="151"/>
      <c r="M13" s="152"/>
      <c r="N13" s="152"/>
      <c r="O13" s="152"/>
      <c r="P13" s="152"/>
      <c r="Q13" s="153"/>
    </row>
    <row r="14" spans="2:19" ht="27" customHeight="1" x14ac:dyDescent="0.25">
      <c r="B14" s="118" t="s">
        <v>86</v>
      </c>
      <c r="C14" s="118"/>
      <c r="D14" s="118"/>
      <c r="E14" s="118"/>
      <c r="F14" s="118"/>
      <c r="G14" s="120">
        <v>0.08</v>
      </c>
      <c r="H14" s="120"/>
      <c r="I14" s="120">
        <v>0.25</v>
      </c>
      <c r="J14" s="120"/>
      <c r="L14" s="154"/>
      <c r="M14" s="155"/>
      <c r="N14" s="155"/>
      <c r="O14" s="155"/>
      <c r="P14" s="155"/>
      <c r="Q14" s="156"/>
    </row>
    <row r="32" ht="9.9499999999999993" customHeight="1" x14ac:dyDescent="0.25"/>
    <row r="33" spans="2:17" ht="9.9499999999999993" customHeight="1" x14ac:dyDescent="0.25"/>
    <row r="34" spans="2:17" x14ac:dyDescent="0.25">
      <c r="B34" s="191" t="s">
        <v>87</v>
      </c>
      <c r="C34" s="192"/>
      <c r="D34" s="192"/>
      <c r="E34" s="192"/>
      <c r="F34" s="192"/>
      <c r="G34" s="192"/>
      <c r="H34" s="192"/>
      <c r="I34" s="192"/>
      <c r="J34" s="192"/>
      <c r="K34" s="192"/>
      <c r="L34" s="192"/>
      <c r="M34" s="192"/>
      <c r="N34" s="192"/>
      <c r="O34" s="192"/>
      <c r="P34" s="192"/>
      <c r="Q34" s="193"/>
    </row>
    <row r="35" spans="2:17" x14ac:dyDescent="0.25">
      <c r="B35" s="194"/>
      <c r="C35" s="195"/>
      <c r="D35" s="195"/>
      <c r="E35" s="195"/>
      <c r="F35" s="195"/>
      <c r="G35" s="195"/>
      <c r="H35" s="195"/>
      <c r="I35" s="195"/>
      <c r="J35" s="195"/>
      <c r="K35" s="195"/>
      <c r="L35" s="195"/>
      <c r="M35" s="195"/>
      <c r="N35" s="195"/>
      <c r="O35" s="195"/>
      <c r="P35" s="195"/>
      <c r="Q35" s="196"/>
    </row>
    <row r="37" spans="2:17" ht="132.75" customHeight="1" x14ac:dyDescent="0.25">
      <c r="B37" s="197" t="s">
        <v>129</v>
      </c>
      <c r="C37" s="198"/>
      <c r="D37" s="198"/>
      <c r="E37" s="198"/>
      <c r="F37" s="198"/>
      <c r="G37" s="198"/>
      <c r="H37" s="198"/>
      <c r="I37" s="198"/>
      <c r="J37" s="198"/>
      <c r="K37" s="198"/>
      <c r="L37" s="198"/>
      <c r="M37" s="198"/>
      <c r="N37" s="198"/>
      <c r="O37" s="198"/>
      <c r="P37" s="198"/>
      <c r="Q37" s="199"/>
    </row>
    <row r="38" spans="2:17" ht="120" customHeight="1" x14ac:dyDescent="0.25">
      <c r="B38" s="200"/>
      <c r="C38" s="201"/>
      <c r="D38" s="201"/>
      <c r="E38" s="201"/>
      <c r="F38" s="201"/>
      <c r="G38" s="201"/>
      <c r="H38" s="201"/>
      <c r="I38" s="201"/>
      <c r="J38" s="201"/>
      <c r="K38" s="201"/>
      <c r="L38" s="201"/>
      <c r="M38" s="201"/>
      <c r="N38" s="201"/>
      <c r="O38" s="201"/>
      <c r="P38" s="201"/>
      <c r="Q38" s="202"/>
    </row>
    <row r="39" spans="2:17" ht="121.5" customHeight="1" x14ac:dyDescent="0.25">
      <c r="B39" s="200"/>
      <c r="C39" s="201"/>
      <c r="D39" s="201"/>
      <c r="E39" s="201"/>
      <c r="F39" s="201"/>
      <c r="G39" s="201"/>
      <c r="H39" s="201"/>
      <c r="I39" s="201"/>
      <c r="J39" s="201"/>
      <c r="K39" s="201"/>
      <c r="L39" s="201"/>
      <c r="M39" s="201"/>
      <c r="N39" s="201"/>
      <c r="O39" s="201"/>
      <c r="P39" s="201"/>
      <c r="Q39" s="202"/>
    </row>
    <row r="40" spans="2:17" ht="102.75" customHeight="1" x14ac:dyDescent="0.25">
      <c r="B40" s="200"/>
      <c r="C40" s="201"/>
      <c r="D40" s="201"/>
      <c r="E40" s="201"/>
      <c r="F40" s="201"/>
      <c r="G40" s="201"/>
      <c r="H40" s="201"/>
      <c r="I40" s="201"/>
      <c r="J40" s="201"/>
      <c r="K40" s="201"/>
      <c r="L40" s="201"/>
      <c r="M40" s="201"/>
      <c r="N40" s="201"/>
      <c r="O40" s="201"/>
      <c r="P40" s="201"/>
      <c r="Q40" s="202"/>
    </row>
    <row r="41" spans="2:17" ht="74.25" customHeight="1" x14ac:dyDescent="0.25">
      <c r="B41" s="200"/>
      <c r="C41" s="201"/>
      <c r="D41" s="201"/>
      <c r="E41" s="201"/>
      <c r="F41" s="201"/>
      <c r="G41" s="201"/>
      <c r="H41" s="201"/>
      <c r="I41" s="201"/>
      <c r="J41" s="201"/>
      <c r="K41" s="201"/>
      <c r="L41" s="201"/>
      <c r="M41" s="201"/>
      <c r="N41" s="201"/>
      <c r="O41" s="201"/>
      <c r="P41" s="201"/>
      <c r="Q41" s="202"/>
    </row>
    <row r="42" spans="2:17" ht="87" customHeight="1" x14ac:dyDescent="0.25">
      <c r="B42" s="200"/>
      <c r="C42" s="201"/>
      <c r="D42" s="201"/>
      <c r="E42" s="201"/>
      <c r="F42" s="201"/>
      <c r="G42" s="201"/>
      <c r="H42" s="201"/>
      <c r="I42" s="201"/>
      <c r="J42" s="201"/>
      <c r="K42" s="201"/>
      <c r="L42" s="201"/>
      <c r="M42" s="201"/>
      <c r="N42" s="201"/>
      <c r="O42" s="201"/>
      <c r="P42" s="201"/>
      <c r="Q42" s="202"/>
    </row>
    <row r="43" spans="2:17" ht="106.5" customHeight="1" x14ac:dyDescent="0.25">
      <c r="B43" s="200"/>
      <c r="C43" s="201"/>
      <c r="D43" s="201"/>
      <c r="E43" s="201"/>
      <c r="F43" s="201"/>
      <c r="G43" s="201"/>
      <c r="H43" s="201"/>
      <c r="I43" s="201"/>
      <c r="J43" s="201"/>
      <c r="K43" s="201"/>
      <c r="L43" s="201"/>
      <c r="M43" s="201"/>
      <c r="N43" s="201"/>
      <c r="O43" s="201"/>
      <c r="P43" s="201"/>
      <c r="Q43" s="202"/>
    </row>
    <row r="44" spans="2:17" ht="63.75" customHeight="1" x14ac:dyDescent="0.25">
      <c r="B44" s="200"/>
      <c r="C44" s="201"/>
      <c r="D44" s="201"/>
      <c r="E44" s="201"/>
      <c r="F44" s="201"/>
      <c r="G44" s="201"/>
      <c r="H44" s="201"/>
      <c r="I44" s="201"/>
      <c r="J44" s="201"/>
      <c r="K44" s="201"/>
      <c r="L44" s="201"/>
      <c r="M44" s="201"/>
      <c r="N44" s="201"/>
      <c r="O44" s="201"/>
      <c r="P44" s="201"/>
      <c r="Q44" s="202"/>
    </row>
    <row r="45" spans="2:17" ht="70.5" customHeight="1" x14ac:dyDescent="0.25">
      <c r="B45" s="200"/>
      <c r="C45" s="201"/>
      <c r="D45" s="201"/>
      <c r="E45" s="201"/>
      <c r="F45" s="201"/>
      <c r="G45" s="201"/>
      <c r="H45" s="201"/>
      <c r="I45" s="201"/>
      <c r="J45" s="201"/>
      <c r="K45" s="201"/>
      <c r="L45" s="201"/>
      <c r="M45" s="201"/>
      <c r="N45" s="201"/>
      <c r="O45" s="201"/>
      <c r="P45" s="201"/>
      <c r="Q45" s="202"/>
    </row>
    <row r="46" spans="2:17" ht="63.75" customHeight="1" x14ac:dyDescent="0.25">
      <c r="B46" s="200"/>
      <c r="C46" s="201"/>
      <c r="D46" s="201"/>
      <c r="E46" s="201"/>
      <c r="F46" s="201"/>
      <c r="G46" s="201"/>
      <c r="H46" s="201"/>
      <c r="I46" s="201"/>
      <c r="J46" s="201"/>
      <c r="K46" s="201"/>
      <c r="L46" s="201"/>
      <c r="M46" s="201"/>
      <c r="N46" s="201"/>
      <c r="O46" s="201"/>
      <c r="P46" s="201"/>
      <c r="Q46" s="202"/>
    </row>
    <row r="47" spans="2:17" ht="95.25" customHeight="1" x14ac:dyDescent="0.25">
      <c r="B47" s="200"/>
      <c r="C47" s="201"/>
      <c r="D47" s="201"/>
      <c r="E47" s="201"/>
      <c r="F47" s="201"/>
      <c r="G47" s="201"/>
      <c r="H47" s="201"/>
      <c r="I47" s="201"/>
      <c r="J47" s="201"/>
      <c r="K47" s="201"/>
      <c r="L47" s="201"/>
      <c r="M47" s="201"/>
      <c r="N47" s="201"/>
      <c r="O47" s="201"/>
      <c r="P47" s="201"/>
      <c r="Q47" s="202"/>
    </row>
    <row r="48" spans="2:17" ht="122.25" customHeight="1" x14ac:dyDescent="0.25">
      <c r="B48" s="200"/>
      <c r="C48" s="201"/>
      <c r="D48" s="201"/>
      <c r="E48" s="201"/>
      <c r="F48" s="201"/>
      <c r="G48" s="201"/>
      <c r="H48" s="201"/>
      <c r="I48" s="201"/>
      <c r="J48" s="201"/>
      <c r="K48" s="201"/>
      <c r="L48" s="201"/>
      <c r="M48" s="201"/>
      <c r="N48" s="201"/>
      <c r="O48" s="201"/>
      <c r="P48" s="201"/>
      <c r="Q48" s="202"/>
    </row>
    <row r="49" spans="2:17" ht="93.75" customHeight="1" x14ac:dyDescent="0.25">
      <c r="B49" s="200"/>
      <c r="C49" s="201"/>
      <c r="D49" s="201"/>
      <c r="E49" s="201"/>
      <c r="F49" s="201"/>
      <c r="G49" s="201"/>
      <c r="H49" s="201"/>
      <c r="I49" s="201"/>
      <c r="J49" s="201"/>
      <c r="K49" s="201"/>
      <c r="L49" s="201"/>
      <c r="M49" s="201"/>
      <c r="N49" s="201"/>
      <c r="O49" s="201"/>
      <c r="P49" s="201"/>
      <c r="Q49" s="202"/>
    </row>
    <row r="50" spans="2:17" ht="123.75" customHeight="1" x14ac:dyDescent="0.25">
      <c r="B50" s="200"/>
      <c r="C50" s="201"/>
      <c r="D50" s="201"/>
      <c r="E50" s="201"/>
      <c r="F50" s="201"/>
      <c r="G50" s="201"/>
      <c r="H50" s="201"/>
      <c r="I50" s="201"/>
      <c r="J50" s="201"/>
      <c r="K50" s="201"/>
      <c r="L50" s="201"/>
      <c r="M50" s="201"/>
      <c r="N50" s="201"/>
      <c r="O50" s="201"/>
      <c r="P50" s="201"/>
      <c r="Q50" s="202"/>
    </row>
    <row r="51" spans="2:17" ht="49.5" customHeight="1" x14ac:dyDescent="0.25">
      <c r="B51" s="203"/>
      <c r="C51" s="204"/>
      <c r="D51" s="204"/>
      <c r="E51" s="204"/>
      <c r="F51" s="204"/>
      <c r="G51" s="204"/>
      <c r="H51" s="204"/>
      <c r="I51" s="204"/>
      <c r="J51" s="204"/>
      <c r="K51" s="204"/>
      <c r="L51" s="204"/>
      <c r="M51" s="204"/>
      <c r="N51" s="204"/>
      <c r="O51" s="204"/>
      <c r="P51" s="204"/>
      <c r="Q51" s="205"/>
    </row>
    <row r="52" spans="2:17" ht="11.1" customHeight="1" x14ac:dyDescent="0.25"/>
    <row r="53" spans="2:17" ht="11.1" customHeight="1" x14ac:dyDescent="0.25"/>
    <row r="54" spans="2:17" ht="12.95" customHeight="1" x14ac:dyDescent="0.25">
      <c r="B54" s="191" t="s">
        <v>64</v>
      </c>
      <c r="C54" s="192"/>
      <c r="D54" s="192"/>
      <c r="E54" s="192"/>
      <c r="F54" s="192"/>
      <c r="G54" s="192"/>
      <c r="H54" s="192"/>
      <c r="I54" s="192"/>
      <c r="J54" s="192"/>
      <c r="K54" s="192"/>
      <c r="L54" s="192"/>
      <c r="M54" s="192"/>
      <c r="N54" s="192"/>
      <c r="O54" s="192"/>
      <c r="P54" s="192"/>
      <c r="Q54" s="193"/>
    </row>
    <row r="55" spans="2:17" ht="12.95" customHeight="1" x14ac:dyDescent="0.25">
      <c r="B55" s="194"/>
      <c r="C55" s="195"/>
      <c r="D55" s="195"/>
      <c r="E55" s="195"/>
      <c r="F55" s="195"/>
      <c r="G55" s="195"/>
      <c r="H55" s="195"/>
      <c r="I55" s="195"/>
      <c r="J55" s="195"/>
      <c r="K55" s="195"/>
      <c r="L55" s="195"/>
      <c r="M55" s="195"/>
      <c r="N55" s="195"/>
      <c r="O55" s="195"/>
      <c r="P55" s="195"/>
      <c r="Q55" s="196"/>
    </row>
    <row r="56" spans="2:17" ht="11.1" customHeight="1" x14ac:dyDescent="0.25"/>
    <row r="57" spans="2:17" x14ac:dyDescent="0.25">
      <c r="B57" s="148" t="s">
        <v>135</v>
      </c>
      <c r="C57" s="149"/>
      <c r="D57" s="149"/>
      <c r="E57" s="149"/>
      <c r="F57" s="149"/>
      <c r="G57" s="149"/>
      <c r="H57" s="149"/>
      <c r="I57" s="149"/>
      <c r="J57" s="149"/>
      <c r="K57" s="149"/>
      <c r="L57" s="149"/>
      <c r="M57" s="149"/>
      <c r="N57" s="149"/>
      <c r="O57" s="149"/>
      <c r="P57" s="149"/>
      <c r="Q57" s="150"/>
    </row>
    <row r="58" spans="2:17" x14ac:dyDescent="0.25">
      <c r="B58" s="151"/>
      <c r="C58" s="152"/>
      <c r="D58" s="152"/>
      <c r="E58" s="152"/>
      <c r="F58" s="152"/>
      <c r="G58" s="152"/>
      <c r="H58" s="152"/>
      <c r="I58" s="152"/>
      <c r="J58" s="152"/>
      <c r="K58" s="152"/>
      <c r="L58" s="152"/>
      <c r="M58" s="152"/>
      <c r="N58" s="152"/>
      <c r="O58" s="152"/>
      <c r="P58" s="152"/>
      <c r="Q58" s="153"/>
    </row>
    <row r="59" spans="2:17" x14ac:dyDescent="0.25">
      <c r="B59" s="151"/>
      <c r="C59" s="152"/>
      <c r="D59" s="152"/>
      <c r="E59" s="152"/>
      <c r="F59" s="152"/>
      <c r="G59" s="152"/>
      <c r="H59" s="152"/>
      <c r="I59" s="152"/>
      <c r="J59" s="152"/>
      <c r="K59" s="152"/>
      <c r="L59" s="152"/>
      <c r="M59" s="152"/>
      <c r="N59" s="152"/>
      <c r="O59" s="152"/>
      <c r="P59" s="152"/>
      <c r="Q59" s="153"/>
    </row>
    <row r="60" spans="2:17" x14ac:dyDescent="0.25">
      <c r="B60" s="151"/>
      <c r="C60" s="152"/>
      <c r="D60" s="152"/>
      <c r="E60" s="152"/>
      <c r="F60" s="152"/>
      <c r="G60" s="152"/>
      <c r="H60" s="152"/>
      <c r="I60" s="152"/>
      <c r="J60" s="152"/>
      <c r="K60" s="152"/>
      <c r="L60" s="152"/>
      <c r="M60" s="152"/>
      <c r="N60" s="152"/>
      <c r="O60" s="152"/>
      <c r="P60" s="152"/>
      <c r="Q60" s="153"/>
    </row>
    <row r="61" spans="2:17" x14ac:dyDescent="0.25">
      <c r="B61" s="151"/>
      <c r="C61" s="152"/>
      <c r="D61" s="152"/>
      <c r="E61" s="152"/>
      <c r="F61" s="152"/>
      <c r="G61" s="152"/>
      <c r="H61" s="152"/>
      <c r="I61" s="152"/>
      <c r="J61" s="152"/>
      <c r="K61" s="152"/>
      <c r="L61" s="152"/>
      <c r="M61" s="152"/>
      <c r="N61" s="152"/>
      <c r="O61" s="152"/>
      <c r="P61" s="152"/>
      <c r="Q61" s="153"/>
    </row>
    <row r="62" spans="2:17" x14ac:dyDescent="0.25">
      <c r="B62" s="151"/>
      <c r="C62" s="152"/>
      <c r="D62" s="152"/>
      <c r="E62" s="152"/>
      <c r="F62" s="152"/>
      <c r="G62" s="152"/>
      <c r="H62" s="152"/>
      <c r="I62" s="152"/>
      <c r="J62" s="152"/>
      <c r="K62" s="152"/>
      <c r="L62" s="152"/>
      <c r="M62" s="152"/>
      <c r="N62" s="152"/>
      <c r="O62" s="152"/>
      <c r="P62" s="152"/>
      <c r="Q62" s="153"/>
    </row>
    <row r="63" spans="2:17" ht="34.5" customHeight="1" x14ac:dyDescent="0.25">
      <c r="B63" s="154"/>
      <c r="C63" s="155"/>
      <c r="D63" s="155"/>
      <c r="E63" s="155"/>
      <c r="F63" s="155"/>
      <c r="G63" s="155"/>
      <c r="H63" s="155"/>
      <c r="I63" s="155"/>
      <c r="J63" s="155"/>
      <c r="K63" s="155"/>
      <c r="L63" s="155"/>
      <c r="M63" s="155"/>
      <c r="N63" s="155"/>
      <c r="O63" s="155"/>
      <c r="P63" s="155"/>
      <c r="Q63" s="156"/>
    </row>
    <row r="66" spans="2:2" x14ac:dyDescent="0.25">
      <c r="B66" s="13" t="s">
        <v>65</v>
      </c>
    </row>
    <row r="67" spans="2:2" x14ac:dyDescent="0.25">
      <c r="B67" s="25" t="s">
        <v>124</v>
      </c>
    </row>
    <row r="72" spans="2:2" x14ac:dyDescent="0.25">
      <c r="B72" s="15"/>
    </row>
  </sheetData>
  <mergeCells count="22">
    <mergeCell ref="B34:Q35"/>
    <mergeCell ref="B37:Q51"/>
    <mergeCell ref="B54:Q55"/>
    <mergeCell ref="B57:Q63"/>
    <mergeCell ref="G12:H12"/>
    <mergeCell ref="I12:J12"/>
    <mergeCell ref="B13:F13"/>
    <mergeCell ref="G13:H13"/>
    <mergeCell ref="I13:J13"/>
    <mergeCell ref="B14:F14"/>
    <mergeCell ref="G14:H14"/>
    <mergeCell ref="I14:J14"/>
    <mergeCell ref="B1:Q4"/>
    <mergeCell ref="B6:Q7"/>
    <mergeCell ref="B10:F10"/>
    <mergeCell ref="G10:H10"/>
    <mergeCell ref="I10:J10"/>
    <mergeCell ref="L10:Q14"/>
    <mergeCell ref="B11:F11"/>
    <mergeCell ref="G11:H11"/>
    <mergeCell ref="I11:J11"/>
    <mergeCell ref="B12:F12"/>
  </mergeCells>
  <pageMargins left="1.3385826771653544" right="0.35433070866141736" top="0.98425196850393704" bottom="1.2598425196850394" header="0.51181102362204722" footer="0.19685039370078741"/>
  <pageSetup paperSize="5" scale="80" orientation="portrait" horizontalDpi="4294967292" vertic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66FF"/>
  </sheetPr>
  <dimension ref="A1:R71"/>
  <sheetViews>
    <sheetView zoomScale="95" zoomScaleNormal="95" workbookViewId="0">
      <selection activeCell="A56" sqref="A56:P62"/>
    </sheetView>
  </sheetViews>
  <sheetFormatPr baseColWidth="10" defaultColWidth="5.140625" defaultRowHeight="15" x14ac:dyDescent="0.25"/>
  <cols>
    <col min="1" max="4" width="5.140625" style="13"/>
    <col min="5" max="5" width="3.28515625" style="13" customWidth="1"/>
    <col min="6" max="6" width="4.85546875" style="13" customWidth="1"/>
    <col min="7" max="7" width="6.7109375" style="13" customWidth="1"/>
    <col min="8" max="8" width="6.85546875" style="13" customWidth="1"/>
    <col min="9" max="9" width="5.85546875" style="13" customWidth="1"/>
    <col min="10" max="11" width="5.140625" style="13"/>
    <col min="12" max="12" width="4.28515625" style="13" customWidth="1"/>
    <col min="13" max="16384" width="5.140625" style="13"/>
  </cols>
  <sheetData>
    <row r="1" spans="1:18" ht="24" customHeight="1" x14ac:dyDescent="0.25">
      <c r="A1" s="206" t="s">
        <v>94</v>
      </c>
      <c r="B1" s="207"/>
      <c r="C1" s="207"/>
      <c r="D1" s="207"/>
      <c r="E1" s="207"/>
      <c r="F1" s="207"/>
      <c r="G1" s="207"/>
      <c r="H1" s="207"/>
      <c r="I1" s="207"/>
      <c r="J1" s="207"/>
      <c r="K1" s="207"/>
      <c r="L1" s="207"/>
      <c r="M1" s="207"/>
      <c r="N1" s="207"/>
      <c r="O1" s="207"/>
      <c r="P1" s="208"/>
    </row>
    <row r="2" spans="1:18" ht="21.95" customHeight="1" x14ac:dyDescent="0.25">
      <c r="A2" s="209"/>
      <c r="B2" s="210"/>
      <c r="C2" s="210"/>
      <c r="D2" s="210"/>
      <c r="E2" s="210"/>
      <c r="F2" s="210"/>
      <c r="G2" s="210"/>
      <c r="H2" s="210"/>
      <c r="I2" s="210"/>
      <c r="J2" s="210"/>
      <c r="K2" s="210"/>
      <c r="L2" s="210"/>
      <c r="M2" s="210"/>
      <c r="N2" s="210"/>
      <c r="O2" s="210"/>
      <c r="P2" s="211"/>
    </row>
    <row r="3" spans="1:18" ht="17.100000000000001" customHeight="1" x14ac:dyDescent="0.25">
      <c r="A3" s="209"/>
      <c r="B3" s="210"/>
      <c r="C3" s="210"/>
      <c r="D3" s="210"/>
      <c r="E3" s="210"/>
      <c r="F3" s="210"/>
      <c r="G3" s="210"/>
      <c r="H3" s="210"/>
      <c r="I3" s="210"/>
      <c r="J3" s="210"/>
      <c r="K3" s="210"/>
      <c r="L3" s="210"/>
      <c r="M3" s="210"/>
      <c r="N3" s="210"/>
      <c r="O3" s="210"/>
      <c r="P3" s="211"/>
    </row>
    <row r="4" spans="1:18" ht="29.1" customHeight="1" x14ac:dyDescent="0.35">
      <c r="A4" s="212"/>
      <c r="B4" s="213"/>
      <c r="C4" s="213"/>
      <c r="D4" s="213"/>
      <c r="E4" s="213"/>
      <c r="F4" s="213"/>
      <c r="G4" s="213"/>
      <c r="H4" s="213"/>
      <c r="I4" s="213"/>
      <c r="J4" s="213"/>
      <c r="K4" s="213"/>
      <c r="L4" s="213"/>
      <c r="M4" s="213"/>
      <c r="N4" s="213"/>
      <c r="O4" s="213"/>
      <c r="P4" s="214"/>
      <c r="R4" s="14"/>
    </row>
    <row r="6" spans="1:18" x14ac:dyDescent="0.25">
      <c r="A6" s="140" t="s">
        <v>89</v>
      </c>
      <c r="B6" s="141"/>
      <c r="C6" s="141"/>
      <c r="D6" s="141"/>
      <c r="E6" s="141"/>
      <c r="F6" s="141"/>
      <c r="G6" s="141"/>
      <c r="H6" s="141"/>
      <c r="I6" s="141"/>
      <c r="J6" s="141"/>
      <c r="K6" s="141"/>
      <c r="L6" s="141"/>
      <c r="M6" s="141"/>
      <c r="N6" s="141"/>
      <c r="O6" s="141"/>
      <c r="P6" s="142"/>
    </row>
    <row r="7" spans="1:18" x14ac:dyDescent="0.25">
      <c r="A7" s="143"/>
      <c r="B7" s="144"/>
      <c r="C7" s="144"/>
      <c r="D7" s="144"/>
      <c r="E7" s="144"/>
      <c r="F7" s="144"/>
      <c r="G7" s="144"/>
      <c r="H7" s="144"/>
      <c r="I7" s="144"/>
      <c r="J7" s="144"/>
      <c r="K7" s="144"/>
      <c r="L7" s="144"/>
      <c r="M7" s="144"/>
      <c r="N7" s="144"/>
      <c r="O7" s="144"/>
      <c r="P7" s="145"/>
    </row>
    <row r="8" spans="1:18" ht="9" customHeight="1" x14ac:dyDescent="0.25"/>
    <row r="9" spans="1:18" ht="9.9499999999999993" customHeight="1" x14ac:dyDescent="0.25">
      <c r="I9" s="13" t="s">
        <v>71</v>
      </c>
    </row>
    <row r="10" spans="1:18" ht="30" customHeight="1" x14ac:dyDescent="0.25">
      <c r="A10" s="146" t="s">
        <v>67</v>
      </c>
      <c r="B10" s="146"/>
      <c r="C10" s="146"/>
      <c r="D10" s="146"/>
      <c r="E10" s="146"/>
      <c r="F10" s="189" t="s">
        <v>62</v>
      </c>
      <c r="G10" s="189"/>
      <c r="H10" s="189" t="s">
        <v>63</v>
      </c>
      <c r="I10" s="189"/>
      <c r="K10" s="190" t="s">
        <v>85</v>
      </c>
      <c r="L10" s="149"/>
      <c r="M10" s="149"/>
      <c r="N10" s="149"/>
      <c r="O10" s="149"/>
      <c r="P10" s="150"/>
    </row>
    <row r="11" spans="1:18" ht="27.95" customHeight="1" x14ac:dyDescent="0.25">
      <c r="A11" s="118" t="s">
        <v>83</v>
      </c>
      <c r="B11" s="118"/>
      <c r="C11" s="118"/>
      <c r="D11" s="118"/>
      <c r="E11" s="118"/>
      <c r="F11" s="119">
        <v>0.04</v>
      </c>
      <c r="G11" s="215"/>
      <c r="H11" s="120">
        <v>0.25</v>
      </c>
      <c r="I11" s="120"/>
      <c r="K11" s="151"/>
      <c r="L11" s="152"/>
      <c r="M11" s="152"/>
      <c r="N11" s="152"/>
      <c r="O11" s="152"/>
      <c r="P11" s="153"/>
    </row>
    <row r="12" spans="1:18" ht="27.95" customHeight="1" x14ac:dyDescent="0.25">
      <c r="A12" s="130" t="s">
        <v>88</v>
      </c>
      <c r="B12" s="118"/>
      <c r="C12" s="118"/>
      <c r="D12" s="118"/>
      <c r="E12" s="118"/>
      <c r="F12" s="231">
        <v>0.06</v>
      </c>
      <c r="G12" s="231"/>
      <c r="H12" s="120">
        <v>0.25</v>
      </c>
      <c r="I12" s="120"/>
      <c r="K12" s="151"/>
      <c r="L12" s="152"/>
      <c r="M12" s="152"/>
      <c r="N12" s="152"/>
      <c r="O12" s="152"/>
      <c r="P12" s="153"/>
    </row>
    <row r="13" spans="1:18" ht="27.95" customHeight="1" x14ac:dyDescent="0.25">
      <c r="A13" s="118" t="s">
        <v>53</v>
      </c>
      <c r="B13" s="118"/>
      <c r="C13" s="118"/>
      <c r="D13" s="118"/>
      <c r="E13" s="118"/>
      <c r="F13" s="172">
        <v>0.08</v>
      </c>
      <c r="G13" s="172"/>
      <c r="H13" s="120">
        <v>0.25</v>
      </c>
      <c r="I13" s="120"/>
      <c r="K13" s="151"/>
      <c r="L13" s="152"/>
      <c r="M13" s="152"/>
      <c r="N13" s="152"/>
      <c r="O13" s="152"/>
      <c r="P13" s="153"/>
    </row>
    <row r="14" spans="1:18" ht="27" customHeight="1" x14ac:dyDescent="0.25">
      <c r="A14" s="118" t="s">
        <v>86</v>
      </c>
      <c r="B14" s="118"/>
      <c r="C14" s="118"/>
      <c r="D14" s="118"/>
      <c r="E14" s="118"/>
      <c r="F14" s="120">
        <v>0.08</v>
      </c>
      <c r="G14" s="120"/>
      <c r="H14" s="120">
        <v>0.25</v>
      </c>
      <c r="I14" s="120"/>
      <c r="K14" s="154"/>
      <c r="L14" s="155"/>
      <c r="M14" s="155"/>
      <c r="N14" s="155"/>
      <c r="O14" s="155"/>
      <c r="P14" s="156"/>
    </row>
    <row r="32" ht="9.9499999999999993" customHeight="1" x14ac:dyDescent="0.25"/>
    <row r="33" spans="1:16" ht="9.9499999999999993" customHeight="1" x14ac:dyDescent="0.25"/>
    <row r="34" spans="1:16" x14ac:dyDescent="0.25">
      <c r="A34" s="191" t="s">
        <v>87</v>
      </c>
      <c r="B34" s="192"/>
      <c r="C34" s="192"/>
      <c r="D34" s="192"/>
      <c r="E34" s="192"/>
      <c r="F34" s="192"/>
      <c r="G34" s="192"/>
      <c r="H34" s="192"/>
      <c r="I34" s="192"/>
      <c r="J34" s="192"/>
      <c r="K34" s="192"/>
      <c r="L34" s="192"/>
      <c r="M34" s="192"/>
      <c r="N34" s="192"/>
      <c r="O34" s="192"/>
      <c r="P34" s="193"/>
    </row>
    <row r="35" spans="1:16" x14ac:dyDescent="0.25">
      <c r="A35" s="194"/>
      <c r="B35" s="195"/>
      <c r="C35" s="195"/>
      <c r="D35" s="195"/>
      <c r="E35" s="195"/>
      <c r="F35" s="195"/>
      <c r="G35" s="195"/>
      <c r="H35" s="195"/>
      <c r="I35" s="195"/>
      <c r="J35" s="195"/>
      <c r="K35" s="195"/>
      <c r="L35" s="195"/>
      <c r="M35" s="195"/>
      <c r="N35" s="195"/>
      <c r="O35" s="195"/>
      <c r="P35" s="196"/>
    </row>
    <row r="37" spans="1:16" ht="70.5" customHeight="1" x14ac:dyDescent="0.25">
      <c r="A37" s="216" t="s">
        <v>136</v>
      </c>
      <c r="B37" s="217"/>
      <c r="C37" s="217"/>
      <c r="D37" s="217"/>
      <c r="E37" s="217"/>
      <c r="F37" s="217"/>
      <c r="G37" s="217"/>
      <c r="H37" s="217"/>
      <c r="I37" s="217"/>
      <c r="J37" s="217"/>
      <c r="K37" s="217"/>
      <c r="L37" s="217"/>
      <c r="M37" s="217"/>
      <c r="N37" s="217"/>
      <c r="O37" s="217"/>
      <c r="P37" s="218"/>
    </row>
    <row r="38" spans="1:16" ht="57" customHeight="1" x14ac:dyDescent="0.25">
      <c r="A38" s="219"/>
      <c r="B38" s="220"/>
      <c r="C38" s="220"/>
      <c r="D38" s="220"/>
      <c r="E38" s="220"/>
      <c r="F38" s="220"/>
      <c r="G38" s="220"/>
      <c r="H38" s="220"/>
      <c r="I38" s="220"/>
      <c r="J38" s="220"/>
      <c r="K38" s="220"/>
      <c r="L38" s="220"/>
      <c r="M38" s="220"/>
      <c r="N38" s="220"/>
      <c r="O38" s="220"/>
      <c r="P38" s="221"/>
    </row>
    <row r="39" spans="1:16" ht="72" customHeight="1" x14ac:dyDescent="0.25">
      <c r="A39" s="219"/>
      <c r="B39" s="220"/>
      <c r="C39" s="220"/>
      <c r="D39" s="220"/>
      <c r="E39" s="220"/>
      <c r="F39" s="220"/>
      <c r="G39" s="220"/>
      <c r="H39" s="220"/>
      <c r="I39" s="220"/>
      <c r="J39" s="220"/>
      <c r="K39" s="220"/>
      <c r="L39" s="220"/>
      <c r="M39" s="220"/>
      <c r="N39" s="220"/>
      <c r="O39" s="220"/>
      <c r="P39" s="221"/>
    </row>
    <row r="40" spans="1:16" ht="56.25" customHeight="1" x14ac:dyDescent="0.25">
      <c r="A40" s="219"/>
      <c r="B40" s="220"/>
      <c r="C40" s="220"/>
      <c r="D40" s="220"/>
      <c r="E40" s="220"/>
      <c r="F40" s="220"/>
      <c r="G40" s="220"/>
      <c r="H40" s="220"/>
      <c r="I40" s="220"/>
      <c r="J40" s="220"/>
      <c r="K40" s="220"/>
      <c r="L40" s="220"/>
      <c r="M40" s="220"/>
      <c r="N40" s="220"/>
      <c r="O40" s="220"/>
      <c r="P40" s="221"/>
    </row>
    <row r="41" spans="1:16" ht="58.5" customHeight="1" x14ac:dyDescent="0.25">
      <c r="A41" s="219"/>
      <c r="B41" s="220"/>
      <c r="C41" s="220"/>
      <c r="D41" s="220"/>
      <c r="E41" s="220"/>
      <c r="F41" s="220"/>
      <c r="G41" s="220"/>
      <c r="H41" s="220"/>
      <c r="I41" s="220"/>
      <c r="J41" s="220"/>
      <c r="K41" s="220"/>
      <c r="L41" s="220"/>
      <c r="M41" s="220"/>
      <c r="N41" s="220"/>
      <c r="O41" s="220"/>
      <c r="P41" s="221"/>
    </row>
    <row r="42" spans="1:16" ht="54" customHeight="1" x14ac:dyDescent="0.25">
      <c r="A42" s="219"/>
      <c r="B42" s="220"/>
      <c r="C42" s="220"/>
      <c r="D42" s="220"/>
      <c r="E42" s="220"/>
      <c r="F42" s="220"/>
      <c r="G42" s="220"/>
      <c r="H42" s="220"/>
      <c r="I42" s="220"/>
      <c r="J42" s="220"/>
      <c r="K42" s="220"/>
      <c r="L42" s="220"/>
      <c r="M42" s="220"/>
      <c r="N42" s="220"/>
      <c r="O42" s="220"/>
      <c r="P42" s="221"/>
    </row>
    <row r="43" spans="1:16" ht="54" customHeight="1" x14ac:dyDescent="0.25">
      <c r="A43" s="219"/>
      <c r="B43" s="220"/>
      <c r="C43" s="220"/>
      <c r="D43" s="220"/>
      <c r="E43" s="220"/>
      <c r="F43" s="220"/>
      <c r="G43" s="220"/>
      <c r="H43" s="220"/>
      <c r="I43" s="220"/>
      <c r="J43" s="220"/>
      <c r="K43" s="220"/>
      <c r="L43" s="220"/>
      <c r="M43" s="220"/>
      <c r="N43" s="220"/>
      <c r="O43" s="220"/>
      <c r="P43" s="221"/>
    </row>
    <row r="44" spans="1:16" ht="46.5" customHeight="1" x14ac:dyDescent="0.25">
      <c r="A44" s="219"/>
      <c r="B44" s="220"/>
      <c r="C44" s="220"/>
      <c r="D44" s="220"/>
      <c r="E44" s="220"/>
      <c r="F44" s="220"/>
      <c r="G44" s="220"/>
      <c r="H44" s="220"/>
      <c r="I44" s="220"/>
      <c r="J44" s="220"/>
      <c r="K44" s="220"/>
      <c r="L44" s="220"/>
      <c r="M44" s="220"/>
      <c r="N44" s="220"/>
      <c r="O44" s="220"/>
      <c r="P44" s="221"/>
    </row>
    <row r="45" spans="1:16" ht="51.75" customHeight="1" x14ac:dyDescent="0.25">
      <c r="A45" s="219"/>
      <c r="B45" s="220"/>
      <c r="C45" s="220"/>
      <c r="D45" s="220"/>
      <c r="E45" s="220"/>
      <c r="F45" s="220"/>
      <c r="G45" s="220"/>
      <c r="H45" s="220"/>
      <c r="I45" s="220"/>
      <c r="J45" s="220"/>
      <c r="K45" s="220"/>
      <c r="L45" s="220"/>
      <c r="M45" s="220"/>
      <c r="N45" s="220"/>
      <c r="O45" s="220"/>
      <c r="P45" s="221"/>
    </row>
    <row r="46" spans="1:16" ht="51" customHeight="1" x14ac:dyDescent="0.25">
      <c r="A46" s="219"/>
      <c r="B46" s="220"/>
      <c r="C46" s="220"/>
      <c r="D46" s="220"/>
      <c r="E46" s="220"/>
      <c r="F46" s="220"/>
      <c r="G46" s="220"/>
      <c r="H46" s="220"/>
      <c r="I46" s="220"/>
      <c r="J46" s="220"/>
      <c r="K46" s="220"/>
      <c r="L46" s="220"/>
      <c r="M46" s="220"/>
      <c r="N46" s="220"/>
      <c r="O46" s="220"/>
      <c r="P46" s="221"/>
    </row>
    <row r="47" spans="1:16" ht="52.5" customHeight="1" x14ac:dyDescent="0.25">
      <c r="A47" s="219"/>
      <c r="B47" s="220"/>
      <c r="C47" s="220"/>
      <c r="D47" s="220"/>
      <c r="E47" s="220"/>
      <c r="F47" s="220"/>
      <c r="G47" s="220"/>
      <c r="H47" s="220"/>
      <c r="I47" s="220"/>
      <c r="J47" s="220"/>
      <c r="K47" s="220"/>
      <c r="L47" s="220"/>
      <c r="M47" s="220"/>
      <c r="N47" s="220"/>
      <c r="O47" s="220"/>
      <c r="P47" s="221"/>
    </row>
    <row r="48" spans="1:16" ht="51.75" customHeight="1" x14ac:dyDescent="0.25">
      <c r="A48" s="219"/>
      <c r="B48" s="220"/>
      <c r="C48" s="220"/>
      <c r="D48" s="220"/>
      <c r="E48" s="220"/>
      <c r="F48" s="220"/>
      <c r="G48" s="220"/>
      <c r="H48" s="220"/>
      <c r="I48" s="220"/>
      <c r="J48" s="220"/>
      <c r="K48" s="220"/>
      <c r="L48" s="220"/>
      <c r="M48" s="220"/>
      <c r="N48" s="220"/>
      <c r="O48" s="220"/>
      <c r="P48" s="221"/>
    </row>
    <row r="49" spans="1:16" ht="55.5" customHeight="1" x14ac:dyDescent="0.25">
      <c r="A49" s="219"/>
      <c r="B49" s="220"/>
      <c r="C49" s="220"/>
      <c r="D49" s="220"/>
      <c r="E49" s="220"/>
      <c r="F49" s="220"/>
      <c r="G49" s="220"/>
      <c r="H49" s="220"/>
      <c r="I49" s="220"/>
      <c r="J49" s="220"/>
      <c r="K49" s="220"/>
      <c r="L49" s="220"/>
      <c r="M49" s="220"/>
      <c r="N49" s="220"/>
      <c r="O49" s="220"/>
      <c r="P49" s="221"/>
    </row>
    <row r="50" spans="1:16" ht="66.75" customHeight="1" x14ac:dyDescent="0.25">
      <c r="A50" s="219"/>
      <c r="B50" s="220"/>
      <c r="C50" s="220"/>
      <c r="D50" s="220"/>
      <c r="E50" s="220"/>
      <c r="F50" s="220"/>
      <c r="G50" s="220"/>
      <c r="H50" s="220"/>
      <c r="I50" s="220"/>
      <c r="J50" s="220"/>
      <c r="K50" s="220"/>
      <c r="L50" s="220"/>
      <c r="M50" s="220"/>
      <c r="N50" s="220"/>
      <c r="O50" s="220"/>
      <c r="P50" s="221"/>
    </row>
    <row r="51" spans="1:16" ht="223.5" customHeight="1" x14ac:dyDescent="0.25">
      <c r="A51" s="222"/>
      <c r="B51" s="223"/>
      <c r="C51" s="223"/>
      <c r="D51" s="223"/>
      <c r="E51" s="223"/>
      <c r="F51" s="223"/>
      <c r="G51" s="223"/>
      <c r="H51" s="223"/>
      <c r="I51" s="223"/>
      <c r="J51" s="223"/>
      <c r="K51" s="223"/>
      <c r="L51" s="223"/>
      <c r="M51" s="223"/>
      <c r="N51" s="223"/>
      <c r="O51" s="223"/>
      <c r="P51" s="224"/>
    </row>
    <row r="52" spans="1:16" ht="25.5" customHeight="1" x14ac:dyDescent="0.25"/>
    <row r="53" spans="1:16" ht="12.95" customHeight="1" x14ac:dyDescent="0.25">
      <c r="A53" s="225" t="s">
        <v>64</v>
      </c>
      <c r="B53" s="226"/>
      <c r="C53" s="226"/>
      <c r="D53" s="226"/>
      <c r="E53" s="226"/>
      <c r="F53" s="226"/>
      <c r="G53" s="226"/>
      <c r="H53" s="226"/>
      <c r="I53" s="226"/>
      <c r="J53" s="226"/>
      <c r="K53" s="226"/>
      <c r="L53" s="226"/>
      <c r="M53" s="226"/>
      <c r="N53" s="226"/>
      <c r="O53" s="226"/>
      <c r="P53" s="227"/>
    </row>
    <row r="54" spans="1:16" ht="12.95" customHeight="1" x14ac:dyDescent="0.25">
      <c r="A54" s="228"/>
      <c r="B54" s="229"/>
      <c r="C54" s="229"/>
      <c r="D54" s="229"/>
      <c r="E54" s="229"/>
      <c r="F54" s="229"/>
      <c r="G54" s="229"/>
      <c r="H54" s="229"/>
      <c r="I54" s="229"/>
      <c r="J54" s="229"/>
      <c r="K54" s="229"/>
      <c r="L54" s="229"/>
      <c r="M54" s="229"/>
      <c r="N54" s="229"/>
      <c r="O54" s="229"/>
      <c r="P54" s="230"/>
    </row>
    <row r="55" spans="1:16" ht="11.1" customHeight="1" x14ac:dyDescent="0.25"/>
    <row r="56" spans="1:16" x14ac:dyDescent="0.25">
      <c r="A56" s="148" t="s">
        <v>137</v>
      </c>
      <c r="B56" s="149"/>
      <c r="C56" s="149"/>
      <c r="D56" s="149"/>
      <c r="E56" s="149"/>
      <c r="F56" s="149"/>
      <c r="G56" s="149"/>
      <c r="H56" s="149"/>
      <c r="I56" s="149"/>
      <c r="J56" s="149"/>
      <c r="K56" s="149"/>
      <c r="L56" s="149"/>
      <c r="M56" s="149"/>
      <c r="N56" s="149"/>
      <c r="O56" s="149"/>
      <c r="P56" s="150"/>
    </row>
    <row r="57" spans="1:16" x14ac:dyDescent="0.25">
      <c r="A57" s="151"/>
      <c r="B57" s="152"/>
      <c r="C57" s="152"/>
      <c r="D57" s="152"/>
      <c r="E57" s="152"/>
      <c r="F57" s="152"/>
      <c r="G57" s="152"/>
      <c r="H57" s="152"/>
      <c r="I57" s="152"/>
      <c r="J57" s="152"/>
      <c r="K57" s="152"/>
      <c r="L57" s="152"/>
      <c r="M57" s="152"/>
      <c r="N57" s="152"/>
      <c r="O57" s="152"/>
      <c r="P57" s="153"/>
    </row>
    <row r="58" spans="1:16" x14ac:dyDescent="0.25">
      <c r="A58" s="151"/>
      <c r="B58" s="152"/>
      <c r="C58" s="152"/>
      <c r="D58" s="152"/>
      <c r="E58" s="152"/>
      <c r="F58" s="152"/>
      <c r="G58" s="152"/>
      <c r="H58" s="152"/>
      <c r="I58" s="152"/>
      <c r="J58" s="152"/>
      <c r="K58" s="152"/>
      <c r="L58" s="152"/>
      <c r="M58" s="152"/>
      <c r="N58" s="152"/>
      <c r="O58" s="152"/>
      <c r="P58" s="153"/>
    </row>
    <row r="59" spans="1:16" x14ac:dyDescent="0.25">
      <c r="A59" s="151"/>
      <c r="B59" s="152"/>
      <c r="C59" s="152"/>
      <c r="D59" s="152"/>
      <c r="E59" s="152"/>
      <c r="F59" s="152"/>
      <c r="G59" s="152"/>
      <c r="H59" s="152"/>
      <c r="I59" s="152"/>
      <c r="J59" s="152"/>
      <c r="K59" s="152"/>
      <c r="L59" s="152"/>
      <c r="M59" s="152"/>
      <c r="N59" s="152"/>
      <c r="O59" s="152"/>
      <c r="P59" s="153"/>
    </row>
    <row r="60" spans="1:16" x14ac:dyDescent="0.25">
      <c r="A60" s="151"/>
      <c r="B60" s="152"/>
      <c r="C60" s="152"/>
      <c r="D60" s="152"/>
      <c r="E60" s="152"/>
      <c r="F60" s="152"/>
      <c r="G60" s="152"/>
      <c r="H60" s="152"/>
      <c r="I60" s="152"/>
      <c r="J60" s="152"/>
      <c r="K60" s="152"/>
      <c r="L60" s="152"/>
      <c r="M60" s="152"/>
      <c r="N60" s="152"/>
      <c r="O60" s="152"/>
      <c r="P60" s="153"/>
    </row>
    <row r="61" spans="1:16" x14ac:dyDescent="0.25">
      <c r="A61" s="151"/>
      <c r="B61" s="152"/>
      <c r="C61" s="152"/>
      <c r="D61" s="152"/>
      <c r="E61" s="152"/>
      <c r="F61" s="152"/>
      <c r="G61" s="152"/>
      <c r="H61" s="152"/>
      <c r="I61" s="152"/>
      <c r="J61" s="152"/>
      <c r="K61" s="152"/>
      <c r="L61" s="152"/>
      <c r="M61" s="152"/>
      <c r="N61" s="152"/>
      <c r="O61" s="152"/>
      <c r="P61" s="153"/>
    </row>
    <row r="62" spans="1:16" ht="81.75" customHeight="1" x14ac:dyDescent="0.25">
      <c r="A62" s="154"/>
      <c r="B62" s="155"/>
      <c r="C62" s="155"/>
      <c r="D62" s="155"/>
      <c r="E62" s="155"/>
      <c r="F62" s="155"/>
      <c r="G62" s="155"/>
      <c r="H62" s="155"/>
      <c r="I62" s="155"/>
      <c r="J62" s="155"/>
      <c r="K62" s="155"/>
      <c r="L62" s="155"/>
      <c r="M62" s="155"/>
      <c r="N62" s="155"/>
      <c r="O62" s="155"/>
      <c r="P62" s="156"/>
    </row>
    <row r="65" spans="1:1" x14ac:dyDescent="0.25">
      <c r="A65" s="13" t="s">
        <v>128</v>
      </c>
    </row>
    <row r="66" spans="1:1" x14ac:dyDescent="0.25">
      <c r="A66" s="26" t="s">
        <v>124</v>
      </c>
    </row>
    <row r="71" spans="1:1" x14ac:dyDescent="0.25">
      <c r="A71" s="15"/>
    </row>
  </sheetData>
  <mergeCells count="22">
    <mergeCell ref="A34:P35"/>
    <mergeCell ref="A37:P51"/>
    <mergeCell ref="A53:P54"/>
    <mergeCell ref="A56:P62"/>
    <mergeCell ref="F12:G12"/>
    <mergeCell ref="H12:I12"/>
    <mergeCell ref="A13:E13"/>
    <mergeCell ref="F13:G13"/>
    <mergeCell ref="H13:I13"/>
    <mergeCell ref="A14:E14"/>
    <mergeCell ref="F14:G14"/>
    <mergeCell ref="H14:I14"/>
    <mergeCell ref="A1:P4"/>
    <mergeCell ref="A6:P7"/>
    <mergeCell ref="A10:E10"/>
    <mergeCell ref="F10:G10"/>
    <mergeCell ref="H10:I10"/>
    <mergeCell ref="K10:P14"/>
    <mergeCell ref="A11:E11"/>
    <mergeCell ref="F11:G11"/>
    <mergeCell ref="H11:I11"/>
    <mergeCell ref="A12:E12"/>
  </mergeCells>
  <pageMargins left="1.1811023622047245" right="0.39370078740157483" top="0.39370078740157483" bottom="0.39370078740157483" header="0.31496062992125984" footer="0.51181102362204722"/>
  <pageSetup paperSize="258" scale="90" orientation="portrait" horizontalDpi="4294967292" vertic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T41"/>
  <sheetViews>
    <sheetView topLeftCell="J13" zoomScaleSheetLayoutView="100" workbookViewId="0">
      <selection activeCell="R24" sqref="R24"/>
    </sheetView>
  </sheetViews>
  <sheetFormatPr baseColWidth="10" defaultRowHeight="14.25" x14ac:dyDescent="0.2"/>
  <cols>
    <col min="1" max="10" width="3.7109375" style="1" customWidth="1"/>
    <col min="11" max="11" width="6.7109375" style="1" customWidth="1"/>
    <col min="12" max="12" width="13" style="1" customWidth="1"/>
    <col min="13" max="13" width="8.28515625" style="1" customWidth="1"/>
    <col min="14" max="14" width="13.42578125" style="1" customWidth="1"/>
    <col min="15" max="15" width="11.28515625" style="1" customWidth="1"/>
    <col min="16" max="16" width="11.140625" style="1" customWidth="1"/>
    <col min="17" max="17" width="10" style="1" customWidth="1"/>
    <col min="18" max="18" width="5.42578125" style="1" customWidth="1"/>
    <col min="19" max="19" width="16.7109375" style="1" customWidth="1"/>
    <col min="20" max="20" width="34.140625" style="1" customWidth="1"/>
    <col min="21" max="42" width="3.7109375" style="1" customWidth="1"/>
    <col min="43" max="16384" width="11.42578125" style="1"/>
  </cols>
  <sheetData>
    <row r="1" spans="1:20" ht="20.25" customHeight="1" x14ac:dyDescent="0.2">
      <c r="A1" s="271"/>
      <c r="B1" s="271"/>
      <c r="C1" s="271"/>
      <c r="D1" s="271"/>
      <c r="E1" s="271"/>
      <c r="F1" s="271"/>
      <c r="G1" s="272" t="s">
        <v>14</v>
      </c>
      <c r="H1" s="271"/>
      <c r="I1" s="271"/>
      <c r="J1" s="271"/>
      <c r="K1" s="271"/>
      <c r="L1" s="271"/>
      <c r="M1" s="271"/>
      <c r="N1" s="271"/>
      <c r="O1" s="271"/>
      <c r="P1" s="271"/>
      <c r="Q1" s="271"/>
      <c r="R1" s="271"/>
      <c r="S1" s="271"/>
      <c r="T1" s="271"/>
    </row>
    <row r="2" spans="1:20" ht="18.75" customHeight="1" x14ac:dyDescent="0.2">
      <c r="A2" s="271"/>
      <c r="B2" s="271"/>
      <c r="C2" s="271"/>
      <c r="D2" s="271"/>
      <c r="E2" s="271"/>
      <c r="F2" s="271"/>
      <c r="G2" s="271"/>
      <c r="H2" s="271"/>
      <c r="I2" s="271"/>
      <c r="J2" s="271"/>
      <c r="K2" s="271"/>
      <c r="L2" s="271"/>
      <c r="M2" s="271"/>
      <c r="N2" s="271"/>
      <c r="O2" s="271"/>
      <c r="P2" s="271"/>
      <c r="Q2" s="271"/>
      <c r="R2" s="271"/>
      <c r="S2" s="271"/>
      <c r="T2" s="271"/>
    </row>
    <row r="3" spans="1:20" ht="14.25" customHeight="1" x14ac:dyDescent="0.2">
      <c r="A3" s="271"/>
      <c r="B3" s="271"/>
      <c r="C3" s="271"/>
      <c r="D3" s="271"/>
      <c r="E3" s="271"/>
      <c r="F3" s="271"/>
      <c r="G3" s="273" t="s">
        <v>15</v>
      </c>
      <c r="H3" s="273"/>
      <c r="I3" s="273"/>
      <c r="J3" s="273"/>
      <c r="K3" s="273"/>
      <c r="L3" s="273"/>
      <c r="M3" s="273"/>
      <c r="N3" s="273"/>
      <c r="O3" s="273" t="s">
        <v>16</v>
      </c>
      <c r="P3" s="273"/>
      <c r="Q3" s="273"/>
      <c r="R3" s="274" t="s">
        <v>30</v>
      </c>
      <c r="S3" s="275"/>
      <c r="T3" s="276"/>
    </row>
    <row r="4" spans="1:20" ht="14.25" customHeight="1" x14ac:dyDescent="0.2">
      <c r="A4" s="271"/>
      <c r="B4" s="271"/>
      <c r="C4" s="271"/>
      <c r="D4" s="271"/>
      <c r="E4" s="271"/>
      <c r="F4" s="271"/>
      <c r="G4" s="273"/>
      <c r="H4" s="273"/>
      <c r="I4" s="273"/>
      <c r="J4" s="273"/>
      <c r="K4" s="273"/>
      <c r="L4" s="273"/>
      <c r="M4" s="273"/>
      <c r="N4" s="273"/>
      <c r="O4" s="273"/>
      <c r="P4" s="273"/>
      <c r="Q4" s="273"/>
      <c r="R4" s="277"/>
      <c r="S4" s="278"/>
      <c r="T4" s="279"/>
    </row>
    <row r="5" spans="1:20" ht="4.5" customHeight="1" x14ac:dyDescent="0.2"/>
    <row r="6" spans="1:20" ht="15" x14ac:dyDescent="0.25">
      <c r="A6" s="232" t="s">
        <v>0</v>
      </c>
      <c r="B6" s="232"/>
      <c r="C6" s="232"/>
      <c r="D6" s="232"/>
      <c r="E6" s="232"/>
      <c r="F6" s="232"/>
      <c r="G6" s="232"/>
      <c r="H6" s="232"/>
      <c r="I6" s="232"/>
      <c r="J6" s="232"/>
      <c r="K6" s="232"/>
      <c r="L6" s="232"/>
      <c r="M6" s="232"/>
      <c r="N6" s="232"/>
      <c r="O6" s="232"/>
      <c r="P6" s="232"/>
      <c r="Q6" s="232"/>
      <c r="R6" s="232"/>
      <c r="S6" s="232"/>
      <c r="T6" s="232"/>
    </row>
    <row r="7" spans="1:20" ht="14.25" customHeight="1" x14ac:dyDescent="0.2">
      <c r="A7" s="280" t="s">
        <v>1</v>
      </c>
      <c r="B7" s="280"/>
      <c r="C7" s="280"/>
      <c r="D7" s="280"/>
      <c r="E7" s="280"/>
      <c r="F7" s="280"/>
      <c r="G7" s="280"/>
      <c r="H7" s="233" t="s">
        <v>38</v>
      </c>
      <c r="I7" s="234"/>
      <c r="J7" s="234"/>
      <c r="K7" s="234"/>
      <c r="L7" s="234"/>
      <c r="M7" s="234"/>
      <c r="N7" s="234"/>
      <c r="O7" s="234"/>
      <c r="P7" s="234"/>
      <c r="Q7" s="234"/>
      <c r="R7" s="234"/>
      <c r="S7" s="234"/>
      <c r="T7" s="235"/>
    </row>
    <row r="8" spans="1:20" x14ac:dyDescent="0.2">
      <c r="A8" s="280"/>
      <c r="B8" s="280"/>
      <c r="C8" s="280"/>
      <c r="D8" s="280"/>
      <c r="E8" s="280"/>
      <c r="F8" s="280"/>
      <c r="G8" s="280"/>
      <c r="H8" s="239"/>
      <c r="I8" s="240"/>
      <c r="J8" s="240"/>
      <c r="K8" s="240"/>
      <c r="L8" s="240"/>
      <c r="M8" s="240"/>
      <c r="N8" s="240"/>
      <c r="O8" s="240"/>
      <c r="P8" s="240"/>
      <c r="Q8" s="240"/>
      <c r="R8" s="240"/>
      <c r="S8" s="240"/>
      <c r="T8" s="241"/>
    </row>
    <row r="9" spans="1:20" ht="6.75" customHeight="1" x14ac:dyDescent="0.2"/>
    <row r="10" spans="1:20" ht="15" x14ac:dyDescent="0.2">
      <c r="A10" s="281" t="s">
        <v>2</v>
      </c>
      <c r="B10" s="281"/>
      <c r="C10" s="281"/>
      <c r="D10" s="281"/>
      <c r="E10" s="281"/>
      <c r="F10" s="281"/>
      <c r="G10" s="281"/>
      <c r="H10" s="252" t="s">
        <v>42</v>
      </c>
      <c r="I10" s="252"/>
      <c r="J10" s="252"/>
      <c r="K10" s="252"/>
      <c r="L10" s="252"/>
      <c r="M10" s="252"/>
      <c r="N10" s="252"/>
      <c r="O10" s="252"/>
      <c r="P10" s="252"/>
      <c r="Q10" s="252"/>
      <c r="R10" s="252"/>
      <c r="S10" s="252"/>
      <c r="T10" s="252"/>
    </row>
    <row r="11" spans="1:20" ht="6.75" customHeight="1" x14ac:dyDescent="0.2"/>
    <row r="12" spans="1:20" ht="15" x14ac:dyDescent="0.25">
      <c r="A12" s="232" t="s">
        <v>3</v>
      </c>
      <c r="B12" s="232"/>
      <c r="C12" s="232"/>
      <c r="D12" s="232"/>
      <c r="E12" s="232"/>
      <c r="F12" s="232"/>
      <c r="G12" s="232"/>
      <c r="H12" s="232"/>
      <c r="I12" s="232"/>
      <c r="J12" s="232"/>
      <c r="K12" s="232"/>
      <c r="L12" s="232"/>
      <c r="M12" s="232"/>
      <c r="N12" s="232"/>
      <c r="O12" s="232"/>
      <c r="P12" s="232"/>
      <c r="Q12" s="232"/>
      <c r="R12" s="232"/>
      <c r="S12" s="232"/>
      <c r="T12" s="232"/>
    </row>
    <row r="13" spans="1:20" ht="15" x14ac:dyDescent="0.25">
      <c r="A13" s="232" t="s">
        <v>4</v>
      </c>
      <c r="B13" s="232"/>
      <c r="C13" s="232"/>
      <c r="D13" s="232"/>
      <c r="E13" s="252" t="s">
        <v>35</v>
      </c>
      <c r="F13" s="252"/>
      <c r="G13" s="252"/>
      <c r="H13" s="252"/>
      <c r="I13" s="252"/>
      <c r="J13" s="252"/>
      <c r="K13" s="252"/>
      <c r="L13" s="252"/>
      <c r="M13" s="252"/>
      <c r="N13" s="252"/>
      <c r="O13" s="232" t="s">
        <v>7</v>
      </c>
      <c r="P13" s="232"/>
      <c r="Q13" s="252" t="s">
        <v>37</v>
      </c>
      <c r="R13" s="252"/>
      <c r="S13" s="252"/>
      <c r="T13" s="252"/>
    </row>
    <row r="14" spans="1:20" ht="15" x14ac:dyDescent="0.2">
      <c r="A14" s="265" t="s">
        <v>5</v>
      </c>
      <c r="B14" s="266"/>
      <c r="C14" s="266"/>
      <c r="D14" s="267"/>
      <c r="E14" s="247" t="s">
        <v>32</v>
      </c>
      <c r="F14" s="247"/>
      <c r="G14" s="247"/>
      <c r="H14" s="247"/>
      <c r="I14" s="247"/>
      <c r="J14" s="247"/>
      <c r="K14" s="247"/>
      <c r="L14" s="247"/>
      <c r="M14" s="260" t="s">
        <v>34</v>
      </c>
      <c r="N14" s="261"/>
      <c r="O14" s="251" t="s">
        <v>8</v>
      </c>
      <c r="P14" s="251"/>
      <c r="Q14" s="251"/>
      <c r="R14" s="251"/>
      <c r="S14" s="252" t="s">
        <v>27</v>
      </c>
      <c r="T14" s="252"/>
    </row>
    <row r="15" spans="1:20" ht="15" x14ac:dyDescent="0.2">
      <c r="A15" s="268"/>
      <c r="B15" s="269"/>
      <c r="C15" s="269"/>
      <c r="D15" s="270"/>
      <c r="E15" s="246" t="s">
        <v>33</v>
      </c>
      <c r="F15" s="246"/>
      <c r="G15" s="246"/>
      <c r="H15" s="246"/>
      <c r="I15" s="246"/>
      <c r="J15" s="246"/>
      <c r="K15" s="246"/>
      <c r="L15" s="246"/>
      <c r="M15" s="263"/>
      <c r="N15" s="264"/>
      <c r="O15" s="251" t="s">
        <v>9</v>
      </c>
      <c r="P15" s="251"/>
      <c r="Q15" s="251"/>
      <c r="R15" s="251"/>
      <c r="S15" s="252" t="s">
        <v>28</v>
      </c>
      <c r="T15" s="252"/>
    </row>
    <row r="16" spans="1:20" ht="15" x14ac:dyDescent="0.2">
      <c r="A16" s="253" t="s">
        <v>6</v>
      </c>
      <c r="B16" s="254"/>
      <c r="C16" s="254"/>
      <c r="D16" s="255"/>
      <c r="E16" s="259" t="s">
        <v>36</v>
      </c>
      <c r="F16" s="260"/>
      <c r="G16" s="260"/>
      <c r="H16" s="260"/>
      <c r="I16" s="260"/>
      <c r="J16" s="260"/>
      <c r="K16" s="260"/>
      <c r="L16" s="260"/>
      <c r="M16" s="260"/>
      <c r="N16" s="261"/>
      <c r="O16" s="251" t="s">
        <v>10</v>
      </c>
      <c r="P16" s="251"/>
      <c r="Q16" s="251"/>
      <c r="R16" s="251"/>
      <c r="S16" s="252" t="s">
        <v>29</v>
      </c>
      <c r="T16" s="252"/>
    </row>
    <row r="17" spans="1:20" ht="15" x14ac:dyDescent="0.2">
      <c r="A17" s="256"/>
      <c r="B17" s="257"/>
      <c r="C17" s="257"/>
      <c r="D17" s="258"/>
      <c r="E17" s="262"/>
      <c r="F17" s="263"/>
      <c r="G17" s="263"/>
      <c r="H17" s="263"/>
      <c r="I17" s="263"/>
      <c r="J17" s="263"/>
      <c r="K17" s="263"/>
      <c r="L17" s="263"/>
      <c r="M17" s="263"/>
      <c r="N17" s="264"/>
      <c r="O17" s="251" t="s">
        <v>11</v>
      </c>
      <c r="P17" s="251"/>
      <c r="Q17" s="251"/>
      <c r="R17" s="251"/>
      <c r="S17" s="252" t="s">
        <v>24</v>
      </c>
      <c r="T17" s="252"/>
    </row>
    <row r="18" spans="1:20" x14ac:dyDescent="0.2">
      <c r="A18" s="245"/>
      <c r="B18" s="245"/>
      <c r="C18" s="245"/>
      <c r="D18" s="245"/>
      <c r="E18" s="245"/>
      <c r="F18" s="245"/>
      <c r="G18" s="245"/>
      <c r="H18" s="245"/>
      <c r="I18" s="245"/>
      <c r="J18" s="245"/>
      <c r="K18" s="245"/>
      <c r="L18" s="245"/>
      <c r="M18" s="245"/>
      <c r="N18" s="245"/>
    </row>
    <row r="19" spans="1:20" ht="15" x14ac:dyDescent="0.25">
      <c r="A19" s="246"/>
      <c r="B19" s="246"/>
      <c r="C19" s="246"/>
      <c r="D19" s="246"/>
      <c r="E19" s="246"/>
      <c r="F19" s="246"/>
      <c r="G19" s="246"/>
      <c r="H19" s="246"/>
      <c r="I19" s="246"/>
      <c r="J19" s="246"/>
      <c r="K19" s="246"/>
      <c r="L19" s="246"/>
      <c r="M19" s="246"/>
      <c r="N19" s="246"/>
      <c r="O19" s="232" t="s">
        <v>12</v>
      </c>
      <c r="P19" s="232"/>
      <c r="Q19" s="232"/>
      <c r="R19" s="232"/>
      <c r="S19" s="232"/>
      <c r="T19" s="232"/>
    </row>
    <row r="20" spans="1:20" ht="15" customHeight="1" x14ac:dyDescent="0.2">
      <c r="A20" s="246"/>
      <c r="B20" s="246"/>
      <c r="C20" s="246"/>
      <c r="D20" s="246"/>
      <c r="E20" s="246"/>
      <c r="F20" s="246"/>
      <c r="G20" s="246"/>
      <c r="H20" s="246"/>
      <c r="I20" s="246"/>
      <c r="J20" s="246"/>
      <c r="K20" s="246"/>
      <c r="L20" s="246"/>
      <c r="M20" s="246"/>
      <c r="N20" s="246"/>
      <c r="O20" s="248" t="s">
        <v>13</v>
      </c>
      <c r="P20" s="249" t="s">
        <v>32</v>
      </c>
      <c r="Q20" s="249" t="s">
        <v>39</v>
      </c>
      <c r="R20" s="250" t="s">
        <v>41</v>
      </c>
      <c r="S20" s="248" t="s">
        <v>20</v>
      </c>
      <c r="T20" s="249" t="s">
        <v>31</v>
      </c>
    </row>
    <row r="21" spans="1:20" ht="30" customHeight="1" x14ac:dyDescent="0.2">
      <c r="A21" s="246"/>
      <c r="B21" s="246"/>
      <c r="C21" s="246"/>
      <c r="D21" s="246"/>
      <c r="E21" s="246"/>
      <c r="F21" s="246"/>
      <c r="G21" s="246"/>
      <c r="H21" s="246"/>
      <c r="I21" s="246"/>
      <c r="J21" s="246"/>
      <c r="K21" s="246"/>
      <c r="L21" s="246"/>
      <c r="M21" s="246"/>
      <c r="N21" s="246"/>
      <c r="O21" s="248"/>
      <c r="P21" s="249"/>
      <c r="Q21" s="249"/>
      <c r="R21" s="250"/>
      <c r="S21" s="248"/>
      <c r="T21" s="249"/>
    </row>
    <row r="22" spans="1:20" x14ac:dyDescent="0.2">
      <c r="A22" s="246"/>
      <c r="B22" s="246"/>
      <c r="C22" s="246"/>
      <c r="D22" s="246"/>
      <c r="E22" s="246"/>
      <c r="F22" s="246"/>
      <c r="G22" s="246"/>
      <c r="H22" s="246"/>
      <c r="I22" s="246"/>
      <c r="J22" s="246"/>
      <c r="K22" s="246"/>
      <c r="L22" s="246"/>
      <c r="M22" s="246"/>
      <c r="N22" s="246"/>
      <c r="O22" s="4">
        <v>2011</v>
      </c>
      <c r="P22" s="3">
        <v>5</v>
      </c>
      <c r="Q22" s="6">
        <v>62</v>
      </c>
      <c r="R22" s="9">
        <f>P22/Q22</f>
        <v>8.0645161290322578E-2</v>
      </c>
      <c r="S22" s="9">
        <v>0.1</v>
      </c>
      <c r="T22" s="242" t="s">
        <v>40</v>
      </c>
    </row>
    <row r="23" spans="1:20" x14ac:dyDescent="0.2">
      <c r="A23" s="246"/>
      <c r="B23" s="246"/>
      <c r="C23" s="246"/>
      <c r="D23" s="246"/>
      <c r="E23" s="246"/>
      <c r="F23" s="246"/>
      <c r="G23" s="246"/>
      <c r="H23" s="246"/>
      <c r="I23" s="246"/>
      <c r="J23" s="246"/>
      <c r="K23" s="246"/>
      <c r="L23" s="246"/>
      <c r="M23" s="246"/>
      <c r="N23" s="246"/>
      <c r="O23" s="4">
        <v>2012</v>
      </c>
      <c r="P23" s="3">
        <v>26</v>
      </c>
      <c r="Q23" s="6">
        <v>62</v>
      </c>
      <c r="R23" s="9">
        <f>P23/Q23</f>
        <v>0.41935483870967744</v>
      </c>
      <c r="S23" s="9">
        <v>0.25</v>
      </c>
      <c r="T23" s="243"/>
    </row>
    <row r="24" spans="1:20" x14ac:dyDescent="0.2">
      <c r="A24" s="246"/>
      <c r="B24" s="246"/>
      <c r="C24" s="246"/>
      <c r="D24" s="246"/>
      <c r="E24" s="246"/>
      <c r="F24" s="246"/>
      <c r="G24" s="246"/>
      <c r="H24" s="246"/>
      <c r="I24" s="246"/>
      <c r="J24" s="246"/>
      <c r="K24" s="246"/>
      <c r="L24" s="246"/>
      <c r="M24" s="246"/>
      <c r="N24" s="246"/>
      <c r="O24" s="4">
        <v>2013</v>
      </c>
      <c r="P24" s="3"/>
      <c r="Q24" s="6"/>
      <c r="R24" s="9"/>
      <c r="S24" s="9">
        <v>0.5</v>
      </c>
      <c r="T24" s="243"/>
    </row>
    <row r="25" spans="1:20" x14ac:dyDescent="0.2">
      <c r="A25" s="246"/>
      <c r="B25" s="246"/>
      <c r="C25" s="246"/>
      <c r="D25" s="246"/>
      <c r="E25" s="246"/>
      <c r="F25" s="246"/>
      <c r="G25" s="246"/>
      <c r="H25" s="246"/>
      <c r="I25" s="246"/>
      <c r="J25" s="246"/>
      <c r="K25" s="246"/>
      <c r="L25" s="246"/>
      <c r="M25" s="246"/>
      <c r="N25" s="246"/>
      <c r="O25" s="4">
        <v>2014</v>
      </c>
      <c r="P25" s="3"/>
      <c r="Q25" s="3"/>
      <c r="R25" s="9"/>
      <c r="S25" s="9">
        <v>0.75</v>
      </c>
      <c r="T25" s="243"/>
    </row>
    <row r="26" spans="1:20" x14ac:dyDescent="0.2">
      <c r="A26" s="246"/>
      <c r="B26" s="246"/>
      <c r="C26" s="246"/>
      <c r="D26" s="246"/>
      <c r="E26" s="246"/>
      <c r="F26" s="246"/>
      <c r="G26" s="246"/>
      <c r="H26" s="246"/>
      <c r="I26" s="246"/>
      <c r="J26" s="246"/>
      <c r="K26" s="246"/>
      <c r="L26" s="246"/>
      <c r="M26" s="246"/>
      <c r="N26" s="246"/>
      <c r="O26" s="4">
        <v>2015</v>
      </c>
      <c r="P26" s="3"/>
      <c r="Q26" s="6"/>
      <c r="R26" s="9"/>
      <c r="S26" s="9">
        <v>1</v>
      </c>
      <c r="T26" s="243"/>
    </row>
    <row r="27" spans="1:20" x14ac:dyDescent="0.2">
      <c r="A27" s="246"/>
      <c r="B27" s="246"/>
      <c r="C27" s="246"/>
      <c r="D27" s="246"/>
      <c r="E27" s="246"/>
      <c r="F27" s="246"/>
      <c r="G27" s="246"/>
      <c r="H27" s="246"/>
      <c r="I27" s="246"/>
      <c r="J27" s="246"/>
      <c r="K27" s="246"/>
      <c r="L27" s="246"/>
      <c r="M27" s="246"/>
      <c r="N27" s="246"/>
      <c r="O27" s="4"/>
      <c r="P27" s="3"/>
      <c r="Q27" s="6"/>
      <c r="R27" s="9"/>
      <c r="S27" s="5"/>
      <c r="T27" s="243"/>
    </row>
    <row r="28" spans="1:20" x14ac:dyDescent="0.2">
      <c r="A28" s="246"/>
      <c r="B28" s="246"/>
      <c r="C28" s="246"/>
      <c r="D28" s="246"/>
      <c r="E28" s="246"/>
      <c r="F28" s="246"/>
      <c r="G28" s="246"/>
      <c r="H28" s="246"/>
      <c r="I28" s="246"/>
      <c r="J28" s="246"/>
      <c r="K28" s="246"/>
      <c r="L28" s="246"/>
      <c r="M28" s="246"/>
      <c r="N28" s="246"/>
      <c r="O28" s="4"/>
      <c r="P28" s="3"/>
      <c r="Q28" s="6"/>
      <c r="R28" s="9"/>
      <c r="S28" s="5"/>
      <c r="T28" s="243"/>
    </row>
    <row r="29" spans="1:20" x14ac:dyDescent="0.2">
      <c r="A29" s="246"/>
      <c r="B29" s="246"/>
      <c r="C29" s="246"/>
      <c r="D29" s="246"/>
      <c r="E29" s="246"/>
      <c r="F29" s="246"/>
      <c r="G29" s="246"/>
      <c r="H29" s="246"/>
      <c r="I29" s="246"/>
      <c r="J29" s="246"/>
      <c r="K29" s="246"/>
      <c r="L29" s="246"/>
      <c r="M29" s="246"/>
      <c r="N29" s="246"/>
      <c r="O29" s="4"/>
      <c r="P29" s="3"/>
      <c r="Q29" s="6"/>
      <c r="R29" s="9"/>
      <c r="S29" s="5"/>
      <c r="T29" s="243"/>
    </row>
    <row r="30" spans="1:20" x14ac:dyDescent="0.2">
      <c r="A30" s="246"/>
      <c r="B30" s="246"/>
      <c r="C30" s="246"/>
      <c r="D30" s="246"/>
      <c r="E30" s="246"/>
      <c r="F30" s="246"/>
      <c r="G30" s="246"/>
      <c r="H30" s="246"/>
      <c r="I30" s="246"/>
      <c r="J30" s="246"/>
      <c r="K30" s="246"/>
      <c r="L30" s="246"/>
      <c r="M30" s="246"/>
      <c r="N30" s="246"/>
      <c r="O30" s="4"/>
      <c r="P30" s="3"/>
      <c r="Q30" s="6"/>
      <c r="R30" s="9"/>
      <c r="S30" s="5"/>
      <c r="T30" s="243"/>
    </row>
    <row r="31" spans="1:20" x14ac:dyDescent="0.2">
      <c r="A31" s="246"/>
      <c r="B31" s="246"/>
      <c r="C31" s="246"/>
      <c r="D31" s="246"/>
      <c r="E31" s="246"/>
      <c r="F31" s="246"/>
      <c r="G31" s="246"/>
      <c r="H31" s="246"/>
      <c r="I31" s="246"/>
      <c r="J31" s="246"/>
      <c r="K31" s="246"/>
      <c r="L31" s="246"/>
      <c r="M31" s="246"/>
      <c r="N31" s="246"/>
      <c r="O31" s="4"/>
      <c r="P31" s="3"/>
      <c r="Q31" s="3"/>
      <c r="R31" s="9"/>
      <c r="S31" s="5"/>
      <c r="T31" s="243"/>
    </row>
    <row r="32" spans="1:20" x14ac:dyDescent="0.2">
      <c r="A32" s="246"/>
      <c r="B32" s="246"/>
      <c r="C32" s="246"/>
      <c r="D32" s="246"/>
      <c r="E32" s="246"/>
      <c r="F32" s="246"/>
      <c r="G32" s="246"/>
      <c r="H32" s="246"/>
      <c r="I32" s="246"/>
      <c r="J32" s="246"/>
      <c r="K32" s="246"/>
      <c r="L32" s="246"/>
      <c r="M32" s="246"/>
      <c r="N32" s="246"/>
      <c r="O32" s="4"/>
      <c r="P32" s="3"/>
      <c r="Q32" s="6"/>
      <c r="R32" s="9"/>
      <c r="S32" s="5"/>
      <c r="T32" s="243"/>
    </row>
    <row r="33" spans="1:20" x14ac:dyDescent="0.2">
      <c r="A33" s="246"/>
      <c r="B33" s="246"/>
      <c r="C33" s="246"/>
      <c r="D33" s="246"/>
      <c r="E33" s="246"/>
      <c r="F33" s="246"/>
      <c r="G33" s="246"/>
      <c r="H33" s="246"/>
      <c r="I33" s="246"/>
      <c r="J33" s="246"/>
      <c r="K33" s="246"/>
      <c r="L33" s="246"/>
      <c r="M33" s="246"/>
      <c r="N33" s="246"/>
      <c r="O33" s="4"/>
      <c r="P33" s="3"/>
      <c r="Q33" s="6"/>
      <c r="R33" s="9"/>
      <c r="S33" s="5"/>
      <c r="T33" s="244"/>
    </row>
    <row r="34" spans="1:20" ht="8.25" customHeight="1" x14ac:dyDescent="0.2">
      <c r="A34" s="247"/>
      <c r="B34" s="247"/>
      <c r="C34" s="247"/>
      <c r="D34" s="247"/>
      <c r="E34" s="247"/>
      <c r="F34" s="247"/>
      <c r="G34" s="247"/>
      <c r="H34" s="247"/>
      <c r="I34" s="247"/>
      <c r="J34" s="247"/>
      <c r="K34" s="247"/>
      <c r="L34" s="247"/>
      <c r="M34" s="247"/>
      <c r="N34" s="247"/>
    </row>
    <row r="35" spans="1:20" ht="15" x14ac:dyDescent="0.25">
      <c r="A35" s="232"/>
      <c r="B35" s="232"/>
      <c r="C35" s="232"/>
      <c r="D35" s="232"/>
      <c r="E35" s="232"/>
      <c r="F35" s="232"/>
      <c r="G35" s="232"/>
      <c r="H35" s="232"/>
      <c r="I35" s="232"/>
      <c r="J35" s="232"/>
      <c r="K35" s="232"/>
      <c r="L35" s="232"/>
      <c r="M35" s="232"/>
      <c r="N35" s="232"/>
      <c r="O35" s="232"/>
      <c r="P35" s="232"/>
      <c r="Q35" s="232"/>
      <c r="R35" s="232"/>
      <c r="S35" s="232"/>
      <c r="T35" s="232"/>
    </row>
    <row r="36" spans="1:20" ht="6" customHeight="1" x14ac:dyDescent="0.2"/>
    <row r="37" spans="1:20" x14ac:dyDescent="0.2">
      <c r="A37" s="233"/>
      <c r="B37" s="234"/>
      <c r="C37" s="234"/>
      <c r="D37" s="234"/>
      <c r="E37" s="234"/>
      <c r="F37" s="234"/>
      <c r="G37" s="234"/>
      <c r="H37" s="234"/>
      <c r="I37" s="234"/>
      <c r="J37" s="234"/>
      <c r="K37" s="234"/>
      <c r="L37" s="234"/>
      <c r="M37" s="234"/>
      <c r="N37" s="234"/>
      <c r="O37" s="234"/>
      <c r="P37" s="234"/>
      <c r="Q37" s="234"/>
      <c r="R37" s="234"/>
      <c r="S37" s="234"/>
      <c r="T37" s="235"/>
    </row>
    <row r="38" spans="1:20" x14ac:dyDescent="0.2">
      <c r="A38" s="236"/>
      <c r="B38" s="237"/>
      <c r="C38" s="237"/>
      <c r="D38" s="237"/>
      <c r="E38" s="237"/>
      <c r="F38" s="237"/>
      <c r="G38" s="237"/>
      <c r="H38" s="237"/>
      <c r="I38" s="237"/>
      <c r="J38" s="237"/>
      <c r="K38" s="237"/>
      <c r="L38" s="237"/>
      <c r="M38" s="237"/>
      <c r="N38" s="237"/>
      <c r="O38" s="237"/>
      <c r="P38" s="237"/>
      <c r="Q38" s="237"/>
      <c r="R38" s="237"/>
      <c r="S38" s="237"/>
      <c r="T38" s="238"/>
    </row>
    <row r="39" spans="1:20" x14ac:dyDescent="0.2">
      <c r="A39" s="236"/>
      <c r="B39" s="237"/>
      <c r="C39" s="237"/>
      <c r="D39" s="237"/>
      <c r="E39" s="237"/>
      <c r="F39" s="237"/>
      <c r="G39" s="237"/>
      <c r="H39" s="237"/>
      <c r="I39" s="237"/>
      <c r="J39" s="237"/>
      <c r="K39" s="237"/>
      <c r="L39" s="237"/>
      <c r="M39" s="237"/>
      <c r="N39" s="237"/>
      <c r="O39" s="237"/>
      <c r="P39" s="237"/>
      <c r="Q39" s="237"/>
      <c r="R39" s="237"/>
      <c r="S39" s="237"/>
      <c r="T39" s="238"/>
    </row>
    <row r="40" spans="1:20" x14ac:dyDescent="0.2">
      <c r="A40" s="236"/>
      <c r="B40" s="237"/>
      <c r="C40" s="237"/>
      <c r="D40" s="237"/>
      <c r="E40" s="237"/>
      <c r="F40" s="237"/>
      <c r="G40" s="237"/>
      <c r="H40" s="237"/>
      <c r="I40" s="237"/>
      <c r="J40" s="237"/>
      <c r="K40" s="237"/>
      <c r="L40" s="237"/>
      <c r="M40" s="237"/>
      <c r="N40" s="237"/>
      <c r="O40" s="237"/>
      <c r="P40" s="237"/>
      <c r="Q40" s="237"/>
      <c r="R40" s="237"/>
      <c r="S40" s="237"/>
      <c r="T40" s="238"/>
    </row>
    <row r="41" spans="1:20" x14ac:dyDescent="0.2">
      <c r="A41" s="239"/>
      <c r="B41" s="240"/>
      <c r="C41" s="240"/>
      <c r="D41" s="240"/>
      <c r="E41" s="240"/>
      <c r="F41" s="240"/>
      <c r="G41" s="240"/>
      <c r="H41" s="240"/>
      <c r="I41" s="240"/>
      <c r="J41" s="240"/>
      <c r="K41" s="240"/>
      <c r="L41" s="240"/>
      <c r="M41" s="240"/>
      <c r="N41" s="240"/>
      <c r="O41" s="240"/>
      <c r="P41" s="240"/>
      <c r="Q41" s="240"/>
      <c r="R41" s="240"/>
      <c r="S41" s="240"/>
      <c r="T41" s="241"/>
    </row>
  </sheetData>
  <mergeCells count="40">
    <mergeCell ref="A13:D13"/>
    <mergeCell ref="E13:N13"/>
    <mergeCell ref="O13:P13"/>
    <mergeCell ref="Q13:T13"/>
    <mergeCell ref="A1:F4"/>
    <mergeCell ref="G1:T2"/>
    <mergeCell ref="G3:N4"/>
    <mergeCell ref="O3:Q4"/>
    <mergeCell ref="R3:T4"/>
    <mergeCell ref="A6:T6"/>
    <mergeCell ref="A7:G8"/>
    <mergeCell ref="H7:T8"/>
    <mergeCell ref="A10:G10"/>
    <mergeCell ref="H10:T10"/>
    <mergeCell ref="A12:T12"/>
    <mergeCell ref="E15:L15"/>
    <mergeCell ref="O15:R15"/>
    <mergeCell ref="S15:T15"/>
    <mergeCell ref="A16:D17"/>
    <mergeCell ref="E16:N17"/>
    <mergeCell ref="O16:R16"/>
    <mergeCell ref="S16:T16"/>
    <mergeCell ref="O17:R17"/>
    <mergeCell ref="S17:T17"/>
    <mergeCell ref="A14:D15"/>
    <mergeCell ref="E14:L14"/>
    <mergeCell ref="M14:N15"/>
    <mergeCell ref="O14:R14"/>
    <mergeCell ref="S14:T14"/>
    <mergeCell ref="A35:T35"/>
    <mergeCell ref="A37:T41"/>
    <mergeCell ref="T22:T33"/>
    <mergeCell ref="A18:N34"/>
    <mergeCell ref="O19:T19"/>
    <mergeCell ref="O20:O21"/>
    <mergeCell ref="P20:P21"/>
    <mergeCell ref="Q20:Q21"/>
    <mergeCell ref="R20:R21"/>
    <mergeCell ref="S20:S21"/>
    <mergeCell ref="T20:T21"/>
  </mergeCells>
  <pageMargins left="0.70866141732283472" right="0.70866141732283472" top="0.74803149606299213" bottom="0.74803149606299213" header="0.31496062992125984" footer="0.31496062992125984"/>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B41"/>
  <sheetViews>
    <sheetView topLeftCell="A15" zoomScaleSheetLayoutView="100" workbookViewId="0">
      <selection activeCell="R24" sqref="R24"/>
    </sheetView>
  </sheetViews>
  <sheetFormatPr baseColWidth="10" defaultRowHeight="14.25" x14ac:dyDescent="0.2"/>
  <cols>
    <col min="1" max="10" width="3.7109375" style="1" customWidth="1"/>
    <col min="11" max="11" width="6.7109375" style="1" customWidth="1"/>
    <col min="12" max="12" width="13" style="1" customWidth="1"/>
    <col min="13" max="13" width="8.28515625" style="1" customWidth="1"/>
    <col min="14" max="14" width="13.42578125" style="1" customWidth="1"/>
    <col min="15" max="15" width="13.140625" style="1" customWidth="1"/>
    <col min="16" max="16" width="9.42578125" style="1" customWidth="1"/>
    <col min="17" max="17" width="6.7109375" style="1" customWidth="1"/>
    <col min="18" max="18" width="8" style="1" customWidth="1"/>
    <col min="19" max="19" width="7.85546875" style="1" customWidth="1"/>
    <col min="20" max="20" width="31.140625" style="1" customWidth="1"/>
    <col min="21" max="42" width="3.7109375" style="1" customWidth="1"/>
    <col min="43" max="16384" width="11.42578125" style="1"/>
  </cols>
  <sheetData>
    <row r="1" spans="1:20" ht="20.25" customHeight="1" x14ac:dyDescent="0.2">
      <c r="A1" s="271"/>
      <c r="B1" s="271"/>
      <c r="C1" s="271"/>
      <c r="D1" s="271"/>
      <c r="E1" s="271"/>
      <c r="F1" s="271"/>
      <c r="G1" s="272" t="s">
        <v>14</v>
      </c>
      <c r="H1" s="271"/>
      <c r="I1" s="271"/>
      <c r="J1" s="271"/>
      <c r="K1" s="271"/>
      <c r="L1" s="271"/>
      <c r="M1" s="271"/>
      <c r="N1" s="271"/>
      <c r="O1" s="271"/>
      <c r="P1" s="271"/>
      <c r="Q1" s="271"/>
      <c r="R1" s="271"/>
      <c r="S1" s="271"/>
      <c r="T1" s="271"/>
    </row>
    <row r="2" spans="1:20" ht="18.75" customHeight="1" x14ac:dyDescent="0.2">
      <c r="A2" s="271"/>
      <c r="B2" s="271"/>
      <c r="C2" s="271"/>
      <c r="D2" s="271"/>
      <c r="E2" s="271"/>
      <c r="F2" s="271"/>
      <c r="G2" s="271"/>
      <c r="H2" s="271"/>
      <c r="I2" s="271"/>
      <c r="J2" s="271"/>
      <c r="K2" s="271"/>
      <c r="L2" s="271"/>
      <c r="M2" s="271"/>
      <c r="N2" s="271"/>
      <c r="O2" s="271"/>
      <c r="P2" s="271"/>
      <c r="Q2" s="271"/>
      <c r="R2" s="271"/>
      <c r="S2" s="271"/>
      <c r="T2" s="271"/>
    </row>
    <row r="3" spans="1:20" x14ac:dyDescent="0.2">
      <c r="A3" s="271"/>
      <c r="B3" s="271"/>
      <c r="C3" s="271"/>
      <c r="D3" s="271"/>
      <c r="E3" s="271"/>
      <c r="F3" s="271"/>
      <c r="G3" s="273" t="s">
        <v>15</v>
      </c>
      <c r="H3" s="273"/>
      <c r="I3" s="273"/>
      <c r="J3" s="273"/>
      <c r="K3" s="273"/>
      <c r="L3" s="273"/>
      <c r="M3" s="273"/>
      <c r="N3" s="273"/>
      <c r="O3" s="273" t="s">
        <v>16</v>
      </c>
      <c r="P3" s="273"/>
      <c r="Q3" s="273"/>
      <c r="R3" s="273"/>
      <c r="S3" s="273"/>
      <c r="T3" s="273"/>
    </row>
    <row r="4" spans="1:20" x14ac:dyDescent="0.2">
      <c r="A4" s="271"/>
      <c r="B4" s="271"/>
      <c r="C4" s="271"/>
      <c r="D4" s="271"/>
      <c r="E4" s="271"/>
      <c r="F4" s="271"/>
      <c r="G4" s="273"/>
      <c r="H4" s="273"/>
      <c r="I4" s="273"/>
      <c r="J4" s="273"/>
      <c r="K4" s="273"/>
      <c r="L4" s="273"/>
      <c r="M4" s="273"/>
      <c r="N4" s="273"/>
      <c r="O4" s="273"/>
      <c r="P4" s="273"/>
      <c r="Q4" s="273"/>
      <c r="R4" s="273"/>
      <c r="S4" s="273"/>
      <c r="T4" s="273"/>
    </row>
    <row r="5" spans="1:20" ht="4.5" customHeight="1" x14ac:dyDescent="0.2"/>
    <row r="6" spans="1:20" ht="15" x14ac:dyDescent="0.25">
      <c r="A6" s="232" t="s">
        <v>0</v>
      </c>
      <c r="B6" s="232"/>
      <c r="C6" s="232"/>
      <c r="D6" s="232"/>
      <c r="E6" s="232"/>
      <c r="F6" s="232"/>
      <c r="G6" s="232"/>
      <c r="H6" s="232"/>
      <c r="I6" s="232"/>
      <c r="J6" s="232"/>
      <c r="K6" s="232"/>
      <c r="L6" s="232"/>
      <c r="M6" s="232"/>
      <c r="N6" s="232"/>
      <c r="O6" s="232"/>
      <c r="P6" s="232"/>
      <c r="Q6" s="232"/>
      <c r="R6" s="232"/>
      <c r="S6" s="232"/>
      <c r="T6" s="232"/>
    </row>
    <row r="7" spans="1:20" x14ac:dyDescent="0.2">
      <c r="A7" s="280" t="s">
        <v>1</v>
      </c>
      <c r="B7" s="280"/>
      <c r="C7" s="280"/>
      <c r="D7" s="280"/>
      <c r="E7" s="280"/>
      <c r="F7" s="280"/>
      <c r="G7" s="280"/>
      <c r="H7" s="233" t="s">
        <v>43</v>
      </c>
      <c r="I7" s="234"/>
      <c r="J7" s="234"/>
      <c r="K7" s="234"/>
      <c r="L7" s="234"/>
      <c r="M7" s="234"/>
      <c r="N7" s="234"/>
      <c r="O7" s="234"/>
      <c r="P7" s="234"/>
      <c r="Q7" s="234"/>
      <c r="R7" s="234"/>
      <c r="S7" s="234"/>
      <c r="T7" s="235"/>
    </row>
    <row r="8" spans="1:20" x14ac:dyDescent="0.2">
      <c r="A8" s="280"/>
      <c r="B8" s="280"/>
      <c r="C8" s="280"/>
      <c r="D8" s="280"/>
      <c r="E8" s="280"/>
      <c r="F8" s="280"/>
      <c r="G8" s="280"/>
      <c r="H8" s="239"/>
      <c r="I8" s="240"/>
      <c r="J8" s="240"/>
      <c r="K8" s="240"/>
      <c r="L8" s="240"/>
      <c r="M8" s="240"/>
      <c r="N8" s="240"/>
      <c r="O8" s="240"/>
      <c r="P8" s="240"/>
      <c r="Q8" s="240"/>
      <c r="R8" s="240"/>
      <c r="S8" s="240"/>
      <c r="T8" s="241"/>
    </row>
    <row r="9" spans="1:20" ht="6.75" customHeight="1" x14ac:dyDescent="0.2"/>
    <row r="10" spans="1:20" ht="15" x14ac:dyDescent="0.2">
      <c r="A10" s="281" t="s">
        <v>2</v>
      </c>
      <c r="B10" s="281"/>
      <c r="C10" s="281"/>
      <c r="D10" s="281"/>
      <c r="E10" s="281"/>
      <c r="F10" s="281"/>
      <c r="G10" s="281"/>
      <c r="H10" s="252" t="s">
        <v>44</v>
      </c>
      <c r="I10" s="252"/>
      <c r="J10" s="252"/>
      <c r="K10" s="252"/>
      <c r="L10" s="252"/>
      <c r="M10" s="252"/>
      <c r="N10" s="252"/>
      <c r="O10" s="252"/>
      <c r="P10" s="252"/>
      <c r="Q10" s="252"/>
      <c r="R10" s="252"/>
      <c r="S10" s="252"/>
      <c r="T10" s="252"/>
    </row>
    <row r="11" spans="1:20" ht="6.75" customHeight="1" x14ac:dyDescent="0.2"/>
    <row r="12" spans="1:20" ht="15" x14ac:dyDescent="0.25">
      <c r="A12" s="232" t="s">
        <v>3</v>
      </c>
      <c r="B12" s="232"/>
      <c r="C12" s="232"/>
      <c r="D12" s="232"/>
      <c r="E12" s="232"/>
      <c r="F12" s="232"/>
      <c r="G12" s="232"/>
      <c r="H12" s="232"/>
      <c r="I12" s="232"/>
      <c r="J12" s="232"/>
      <c r="K12" s="232"/>
      <c r="L12" s="232"/>
      <c r="M12" s="232"/>
      <c r="N12" s="232"/>
      <c r="O12" s="232"/>
      <c r="P12" s="232"/>
      <c r="Q12" s="232"/>
      <c r="R12" s="232"/>
      <c r="S12" s="232"/>
      <c r="T12" s="232"/>
    </row>
    <row r="13" spans="1:20" ht="15" x14ac:dyDescent="0.25">
      <c r="A13" s="232" t="s">
        <v>4</v>
      </c>
      <c r="B13" s="232"/>
      <c r="C13" s="232"/>
      <c r="D13" s="232"/>
      <c r="E13" s="252" t="s">
        <v>22</v>
      </c>
      <c r="F13" s="252"/>
      <c r="G13" s="252"/>
      <c r="H13" s="252"/>
      <c r="I13" s="252"/>
      <c r="J13" s="252"/>
      <c r="K13" s="252"/>
      <c r="L13" s="252"/>
      <c r="M13" s="252"/>
      <c r="N13" s="252"/>
      <c r="O13" s="232" t="s">
        <v>7</v>
      </c>
      <c r="P13" s="232"/>
      <c r="Q13" s="282">
        <v>0.65</v>
      </c>
      <c r="R13" s="252"/>
      <c r="S13" s="252"/>
      <c r="T13" s="252"/>
    </row>
    <row r="14" spans="1:20" ht="15" x14ac:dyDescent="0.25">
      <c r="A14" s="265" t="s">
        <v>5</v>
      </c>
      <c r="B14" s="266"/>
      <c r="C14" s="266"/>
      <c r="D14" s="267"/>
      <c r="E14" s="283" t="s">
        <v>22</v>
      </c>
      <c r="F14" s="284"/>
      <c r="G14" s="284"/>
      <c r="H14" s="284"/>
      <c r="I14" s="284"/>
      <c r="J14" s="284"/>
      <c r="K14" s="284"/>
      <c r="L14" s="284"/>
      <c r="M14" s="260" t="s">
        <v>17</v>
      </c>
      <c r="N14" s="285"/>
      <c r="O14" s="251" t="s">
        <v>8</v>
      </c>
      <c r="P14" s="251"/>
      <c r="Q14" s="251"/>
      <c r="R14" s="251"/>
      <c r="S14" s="252" t="s">
        <v>45</v>
      </c>
      <c r="T14" s="252"/>
    </row>
    <row r="15" spans="1:20" ht="15" x14ac:dyDescent="0.2">
      <c r="A15" s="268"/>
      <c r="B15" s="269"/>
      <c r="C15" s="269"/>
      <c r="D15" s="270"/>
      <c r="E15" s="283" t="s">
        <v>23</v>
      </c>
      <c r="F15" s="288"/>
      <c r="G15" s="288"/>
      <c r="H15" s="288"/>
      <c r="I15" s="288"/>
      <c r="J15" s="288"/>
      <c r="K15" s="288"/>
      <c r="L15" s="288"/>
      <c r="M15" s="286"/>
      <c r="N15" s="287"/>
      <c r="O15" s="251" t="s">
        <v>9</v>
      </c>
      <c r="P15" s="251"/>
      <c r="Q15" s="251"/>
      <c r="R15" s="251"/>
      <c r="S15" s="252" t="s">
        <v>18</v>
      </c>
      <c r="T15" s="252"/>
    </row>
    <row r="16" spans="1:20" ht="15" x14ac:dyDescent="0.2">
      <c r="A16" s="253" t="s">
        <v>6</v>
      </c>
      <c r="B16" s="254"/>
      <c r="C16" s="254"/>
      <c r="D16" s="255"/>
      <c r="E16" s="289" t="s">
        <v>46</v>
      </c>
      <c r="F16" s="290"/>
      <c r="G16" s="290"/>
      <c r="H16" s="290"/>
      <c r="I16" s="290"/>
      <c r="J16" s="290"/>
      <c r="K16" s="290"/>
      <c r="L16" s="290"/>
      <c r="M16" s="290"/>
      <c r="N16" s="291"/>
      <c r="O16" s="251" t="s">
        <v>10</v>
      </c>
      <c r="P16" s="251"/>
      <c r="Q16" s="251"/>
      <c r="R16" s="251"/>
      <c r="S16" s="252" t="s">
        <v>24</v>
      </c>
      <c r="T16" s="252"/>
    </row>
    <row r="17" spans="1:28" ht="15" x14ac:dyDescent="0.2">
      <c r="A17" s="256"/>
      <c r="B17" s="257"/>
      <c r="C17" s="257"/>
      <c r="D17" s="258"/>
      <c r="E17" s="292"/>
      <c r="F17" s="293"/>
      <c r="G17" s="293"/>
      <c r="H17" s="293"/>
      <c r="I17" s="293"/>
      <c r="J17" s="293"/>
      <c r="K17" s="293"/>
      <c r="L17" s="293"/>
      <c r="M17" s="293"/>
      <c r="N17" s="294"/>
      <c r="O17" s="251" t="s">
        <v>11</v>
      </c>
      <c r="P17" s="251"/>
      <c r="Q17" s="251"/>
      <c r="R17" s="251"/>
      <c r="S17" s="252" t="s">
        <v>24</v>
      </c>
      <c r="T17" s="252"/>
    </row>
    <row r="18" spans="1:28" x14ac:dyDescent="0.2">
      <c r="A18" s="245"/>
      <c r="B18" s="245"/>
      <c r="C18" s="245"/>
      <c r="D18" s="245"/>
      <c r="E18" s="245"/>
      <c r="F18" s="245"/>
      <c r="G18" s="245"/>
      <c r="H18" s="245"/>
      <c r="I18" s="245"/>
      <c r="J18" s="245"/>
      <c r="K18" s="245"/>
      <c r="L18" s="245"/>
      <c r="M18" s="245"/>
      <c r="N18" s="245"/>
    </row>
    <row r="19" spans="1:28" ht="15" x14ac:dyDescent="0.25">
      <c r="A19" s="246"/>
      <c r="B19" s="246"/>
      <c r="C19" s="246"/>
      <c r="D19" s="246"/>
      <c r="E19" s="246"/>
      <c r="F19" s="246"/>
      <c r="G19" s="246"/>
      <c r="H19" s="246"/>
      <c r="I19" s="246"/>
      <c r="J19" s="246"/>
      <c r="K19" s="246"/>
      <c r="L19" s="246"/>
      <c r="M19" s="246"/>
      <c r="N19" s="246"/>
      <c r="O19" s="295" t="s">
        <v>12</v>
      </c>
      <c r="P19" s="296"/>
      <c r="Q19" s="296"/>
      <c r="R19" s="296"/>
      <c r="S19" s="296"/>
      <c r="T19" s="296"/>
    </row>
    <row r="20" spans="1:28" ht="15" customHeight="1" x14ac:dyDescent="0.2">
      <c r="A20" s="246"/>
      <c r="B20" s="246"/>
      <c r="C20" s="246"/>
      <c r="D20" s="246"/>
      <c r="E20" s="246"/>
      <c r="F20" s="246"/>
      <c r="G20" s="246"/>
      <c r="H20" s="246"/>
      <c r="I20" s="246"/>
      <c r="J20" s="246"/>
      <c r="K20" s="246"/>
      <c r="L20" s="246"/>
      <c r="M20" s="246"/>
      <c r="N20" s="246"/>
      <c r="O20" s="248" t="s">
        <v>13</v>
      </c>
      <c r="P20" s="297" t="s">
        <v>25</v>
      </c>
      <c r="Q20" s="250" t="s">
        <v>26</v>
      </c>
      <c r="R20" s="299" t="s">
        <v>19</v>
      </c>
      <c r="S20" s="301" t="s">
        <v>20</v>
      </c>
      <c r="T20" s="297" t="s">
        <v>21</v>
      </c>
    </row>
    <row r="21" spans="1:28" ht="30" customHeight="1" x14ac:dyDescent="0.2">
      <c r="A21" s="246"/>
      <c r="B21" s="246"/>
      <c r="C21" s="246"/>
      <c r="D21" s="246"/>
      <c r="E21" s="246"/>
      <c r="F21" s="246"/>
      <c r="G21" s="246"/>
      <c r="H21" s="246"/>
      <c r="I21" s="246"/>
      <c r="J21" s="246"/>
      <c r="K21" s="246"/>
      <c r="L21" s="246"/>
      <c r="M21" s="246"/>
      <c r="N21" s="246"/>
      <c r="O21" s="248"/>
      <c r="P21" s="298"/>
      <c r="Q21" s="250"/>
      <c r="R21" s="300"/>
      <c r="S21" s="302"/>
      <c r="T21" s="298"/>
    </row>
    <row r="22" spans="1:28" x14ac:dyDescent="0.2">
      <c r="A22" s="246"/>
      <c r="B22" s="246"/>
      <c r="C22" s="246"/>
      <c r="D22" s="246"/>
      <c r="E22" s="246"/>
      <c r="F22" s="246"/>
      <c r="G22" s="246"/>
      <c r="H22" s="246"/>
      <c r="I22" s="246"/>
      <c r="J22" s="246"/>
      <c r="K22" s="246"/>
      <c r="L22" s="246"/>
      <c r="M22" s="246"/>
      <c r="N22" s="246"/>
      <c r="O22" s="4">
        <v>2011</v>
      </c>
      <c r="P22" s="3">
        <v>2</v>
      </c>
      <c r="Q22" s="6">
        <v>6</v>
      </c>
      <c r="R22" s="2">
        <f>(P22/Q22)*100</f>
        <v>33.333333333333329</v>
      </c>
      <c r="S22" s="5">
        <v>5</v>
      </c>
      <c r="T22" s="5">
        <v>7</v>
      </c>
    </row>
    <row r="23" spans="1:28" x14ac:dyDescent="0.2">
      <c r="A23" s="246"/>
      <c r="B23" s="246"/>
      <c r="C23" s="246"/>
      <c r="D23" s="246"/>
      <c r="E23" s="246"/>
      <c r="F23" s="246"/>
      <c r="G23" s="246"/>
      <c r="H23" s="246"/>
      <c r="I23" s="246"/>
      <c r="J23" s="246"/>
      <c r="K23" s="246"/>
      <c r="L23" s="246"/>
      <c r="M23" s="246"/>
      <c r="N23" s="246"/>
      <c r="O23" s="4">
        <v>2012</v>
      </c>
      <c r="P23" s="3">
        <v>15</v>
      </c>
      <c r="Q23" s="6">
        <v>28</v>
      </c>
      <c r="R23" s="2">
        <f>(P23/Q23)*100</f>
        <v>53.571428571428569</v>
      </c>
      <c r="S23" s="5">
        <v>25</v>
      </c>
      <c r="T23" s="5">
        <v>35</v>
      </c>
    </row>
    <row r="24" spans="1:28" x14ac:dyDescent="0.2">
      <c r="A24" s="246"/>
      <c r="B24" s="246"/>
      <c r="C24" s="246"/>
      <c r="D24" s="246"/>
      <c r="E24" s="246"/>
      <c r="F24" s="246"/>
      <c r="G24" s="246"/>
      <c r="H24" s="246"/>
      <c r="I24" s="246"/>
      <c r="J24" s="246"/>
      <c r="K24" s="246"/>
      <c r="L24" s="246"/>
      <c r="M24" s="246"/>
      <c r="N24" s="246"/>
      <c r="O24" s="4">
        <v>2013</v>
      </c>
      <c r="P24" s="3">
        <v>32</v>
      </c>
      <c r="Q24" s="3">
        <v>41</v>
      </c>
      <c r="R24" s="2">
        <f>(P24/Q24)*100</f>
        <v>78.048780487804876</v>
      </c>
      <c r="S24" s="5">
        <v>65</v>
      </c>
      <c r="T24" s="5">
        <v>50</v>
      </c>
    </row>
    <row r="25" spans="1:28" x14ac:dyDescent="0.2">
      <c r="A25" s="246"/>
      <c r="B25" s="246"/>
      <c r="C25" s="246"/>
      <c r="D25" s="246"/>
      <c r="E25" s="246"/>
      <c r="F25" s="246"/>
      <c r="G25" s="246"/>
      <c r="H25" s="246"/>
      <c r="I25" s="246"/>
      <c r="J25" s="246"/>
      <c r="K25" s="246"/>
      <c r="L25" s="246"/>
      <c r="M25" s="246"/>
      <c r="N25" s="246"/>
      <c r="O25" s="4">
        <v>2014</v>
      </c>
      <c r="P25" s="3"/>
      <c r="Q25" s="6"/>
      <c r="R25" s="2"/>
      <c r="S25" s="5"/>
      <c r="T25" s="5"/>
    </row>
    <row r="26" spans="1:28" x14ac:dyDescent="0.2">
      <c r="A26" s="246"/>
      <c r="B26" s="246"/>
      <c r="C26" s="246"/>
      <c r="D26" s="246"/>
      <c r="E26" s="246"/>
      <c r="F26" s="246"/>
      <c r="G26" s="246"/>
      <c r="H26" s="246"/>
      <c r="I26" s="246"/>
      <c r="J26" s="246"/>
      <c r="K26" s="246"/>
      <c r="L26" s="246"/>
      <c r="M26" s="246"/>
      <c r="N26" s="246"/>
      <c r="O26" s="4">
        <v>2015</v>
      </c>
      <c r="P26" s="3"/>
      <c r="Q26" s="6"/>
      <c r="R26" s="2"/>
      <c r="S26" s="5"/>
      <c r="T26" s="5"/>
      <c r="V26" s="7"/>
      <c r="W26" s="7"/>
      <c r="X26" s="7"/>
      <c r="Y26" s="7"/>
      <c r="Z26" s="7"/>
      <c r="AA26" s="7"/>
      <c r="AB26" s="7"/>
    </row>
    <row r="27" spans="1:28" x14ac:dyDescent="0.2">
      <c r="A27" s="246"/>
      <c r="B27" s="246"/>
      <c r="C27" s="246"/>
      <c r="D27" s="246"/>
      <c r="E27" s="246"/>
      <c r="F27" s="246"/>
      <c r="G27" s="246"/>
      <c r="H27" s="246"/>
      <c r="I27" s="246"/>
      <c r="J27" s="246"/>
      <c r="K27" s="246"/>
      <c r="L27" s="246"/>
      <c r="M27" s="246"/>
      <c r="N27" s="246"/>
      <c r="O27" s="4"/>
      <c r="P27" s="3"/>
      <c r="Q27" s="3"/>
      <c r="R27" s="2"/>
      <c r="S27" s="5"/>
      <c r="T27" s="5"/>
      <c r="V27" s="7"/>
      <c r="W27" s="7"/>
      <c r="X27" s="7"/>
      <c r="Y27" s="7"/>
      <c r="Z27" s="7"/>
      <c r="AA27" s="7"/>
      <c r="AB27" s="7"/>
    </row>
    <row r="28" spans="1:28" x14ac:dyDescent="0.2">
      <c r="A28" s="246"/>
      <c r="B28" s="246"/>
      <c r="C28" s="246"/>
      <c r="D28" s="246"/>
      <c r="E28" s="246"/>
      <c r="F28" s="246"/>
      <c r="G28" s="246"/>
      <c r="H28" s="246"/>
      <c r="I28" s="246"/>
      <c r="J28" s="246"/>
      <c r="K28" s="246"/>
      <c r="L28" s="246"/>
      <c r="M28" s="246"/>
      <c r="N28" s="246"/>
      <c r="O28" s="4"/>
      <c r="P28" s="3"/>
      <c r="Q28" s="3"/>
      <c r="R28" s="2"/>
      <c r="S28" s="5"/>
      <c r="T28" s="5"/>
      <c r="V28" s="7"/>
      <c r="W28" s="7"/>
      <c r="X28" s="7"/>
      <c r="Y28" s="7"/>
      <c r="Z28" s="7"/>
      <c r="AA28" s="7"/>
      <c r="AB28" s="7"/>
    </row>
    <row r="29" spans="1:28" x14ac:dyDescent="0.2">
      <c r="A29" s="246"/>
      <c r="B29" s="246"/>
      <c r="C29" s="246"/>
      <c r="D29" s="246"/>
      <c r="E29" s="246"/>
      <c r="F29" s="246"/>
      <c r="G29" s="246"/>
      <c r="H29" s="246"/>
      <c r="I29" s="246"/>
      <c r="J29" s="246"/>
      <c r="K29" s="246"/>
      <c r="L29" s="246"/>
      <c r="M29" s="246"/>
      <c r="N29" s="246"/>
      <c r="O29" s="4"/>
      <c r="P29" s="3"/>
      <c r="Q29" s="6"/>
      <c r="R29" s="2"/>
      <c r="S29" s="5"/>
      <c r="T29" s="5"/>
      <c r="V29" s="7"/>
      <c r="W29" s="7"/>
      <c r="X29" s="7"/>
      <c r="Y29" s="7"/>
      <c r="Z29" s="7"/>
      <c r="AA29" s="7"/>
      <c r="AB29" s="7"/>
    </row>
    <row r="30" spans="1:28" x14ac:dyDescent="0.2">
      <c r="A30" s="246"/>
      <c r="B30" s="246"/>
      <c r="C30" s="246"/>
      <c r="D30" s="246"/>
      <c r="E30" s="246"/>
      <c r="F30" s="246"/>
      <c r="G30" s="246"/>
      <c r="H30" s="246"/>
      <c r="I30" s="246"/>
      <c r="J30" s="246"/>
      <c r="K30" s="246"/>
      <c r="L30" s="246"/>
      <c r="M30" s="246"/>
      <c r="N30" s="246"/>
      <c r="O30" s="4"/>
      <c r="P30" s="3"/>
      <c r="Q30" s="3"/>
      <c r="R30" s="2"/>
      <c r="S30" s="5"/>
      <c r="T30" s="5"/>
      <c r="V30" s="7"/>
      <c r="W30" s="7"/>
      <c r="X30" s="7"/>
      <c r="Y30" s="7"/>
      <c r="Z30" s="7"/>
      <c r="AA30" s="7"/>
      <c r="AB30" s="7"/>
    </row>
    <row r="31" spans="1:28" x14ac:dyDescent="0.2">
      <c r="A31" s="246"/>
      <c r="B31" s="246"/>
      <c r="C31" s="246"/>
      <c r="D31" s="246"/>
      <c r="E31" s="246"/>
      <c r="F31" s="246"/>
      <c r="G31" s="246"/>
      <c r="H31" s="246"/>
      <c r="I31" s="246"/>
      <c r="J31" s="246"/>
      <c r="K31" s="246"/>
      <c r="L31" s="246"/>
      <c r="M31" s="246"/>
      <c r="N31" s="246"/>
      <c r="O31" s="4"/>
      <c r="P31" s="3"/>
      <c r="Q31" s="3"/>
      <c r="R31" s="2"/>
      <c r="S31" s="5"/>
      <c r="T31" s="5"/>
    </row>
    <row r="32" spans="1:28" x14ac:dyDescent="0.2">
      <c r="A32" s="246"/>
      <c r="B32" s="246"/>
      <c r="C32" s="246"/>
      <c r="D32" s="246"/>
      <c r="E32" s="246"/>
      <c r="F32" s="246"/>
      <c r="G32" s="246"/>
      <c r="H32" s="246"/>
      <c r="I32" s="246"/>
      <c r="J32" s="246"/>
      <c r="K32" s="246"/>
      <c r="L32" s="246"/>
      <c r="M32" s="246"/>
      <c r="N32" s="246"/>
      <c r="O32" s="4"/>
      <c r="P32" s="3"/>
      <c r="Q32" s="3"/>
      <c r="R32" s="2"/>
      <c r="S32" s="5"/>
      <c r="T32" s="5"/>
    </row>
    <row r="33" spans="1:20" x14ac:dyDescent="0.2">
      <c r="A33" s="246"/>
      <c r="B33" s="246"/>
      <c r="C33" s="246"/>
      <c r="D33" s="246"/>
      <c r="E33" s="246"/>
      <c r="F33" s="246"/>
      <c r="G33" s="246"/>
      <c r="H33" s="246"/>
      <c r="I33" s="246"/>
      <c r="J33" s="246"/>
      <c r="K33" s="246"/>
      <c r="L33" s="246"/>
      <c r="M33" s="246"/>
      <c r="N33" s="246"/>
    </row>
    <row r="34" spans="1:20" ht="8.25" customHeight="1" x14ac:dyDescent="0.2">
      <c r="A34" s="247"/>
      <c r="B34" s="247"/>
      <c r="C34" s="247"/>
      <c r="D34" s="247"/>
      <c r="E34" s="247"/>
      <c r="F34" s="247"/>
      <c r="G34" s="247"/>
      <c r="H34" s="247"/>
      <c r="I34" s="247"/>
      <c r="J34" s="247"/>
      <c r="K34" s="247"/>
      <c r="L34" s="247"/>
      <c r="M34" s="247"/>
      <c r="N34" s="247"/>
    </row>
    <row r="35" spans="1:20" ht="15" x14ac:dyDescent="0.25">
      <c r="A35" s="232"/>
      <c r="B35" s="232"/>
      <c r="C35" s="232"/>
      <c r="D35" s="232"/>
      <c r="E35" s="232"/>
      <c r="F35" s="232"/>
      <c r="G35" s="232"/>
      <c r="H35" s="232"/>
      <c r="I35" s="232"/>
      <c r="J35" s="232"/>
      <c r="K35" s="232"/>
      <c r="L35" s="232"/>
      <c r="M35" s="232"/>
      <c r="N35" s="232"/>
      <c r="O35" s="232"/>
      <c r="P35" s="232"/>
      <c r="Q35" s="232"/>
      <c r="R35" s="232"/>
      <c r="S35" s="232"/>
      <c r="T35" s="232"/>
    </row>
    <row r="36" spans="1:20" ht="6" customHeight="1" x14ac:dyDescent="0.2"/>
    <row r="37" spans="1:20" x14ac:dyDescent="0.2">
      <c r="A37" s="233" t="s">
        <v>47</v>
      </c>
      <c r="B37" s="234"/>
      <c r="C37" s="234"/>
      <c r="D37" s="234"/>
      <c r="E37" s="234"/>
      <c r="F37" s="234"/>
      <c r="G37" s="234"/>
      <c r="H37" s="234"/>
      <c r="I37" s="234"/>
      <c r="J37" s="234"/>
      <c r="K37" s="234"/>
      <c r="L37" s="234"/>
      <c r="M37" s="234"/>
      <c r="N37" s="234"/>
      <c r="O37" s="234"/>
      <c r="P37" s="234"/>
      <c r="Q37" s="234"/>
      <c r="R37" s="234"/>
      <c r="S37" s="234"/>
      <c r="T37" s="235"/>
    </row>
    <row r="38" spans="1:20" x14ac:dyDescent="0.2">
      <c r="A38" s="236"/>
      <c r="B38" s="237"/>
      <c r="C38" s="237"/>
      <c r="D38" s="237"/>
      <c r="E38" s="237"/>
      <c r="F38" s="237"/>
      <c r="G38" s="237"/>
      <c r="H38" s="237"/>
      <c r="I38" s="237"/>
      <c r="J38" s="237"/>
      <c r="K38" s="237"/>
      <c r="L38" s="237"/>
      <c r="M38" s="237"/>
      <c r="N38" s="237"/>
      <c r="O38" s="237"/>
      <c r="P38" s="237"/>
      <c r="Q38" s="237"/>
      <c r="R38" s="237"/>
      <c r="S38" s="237"/>
      <c r="T38" s="238"/>
    </row>
    <row r="39" spans="1:20" x14ac:dyDescent="0.2">
      <c r="A39" s="236"/>
      <c r="B39" s="237"/>
      <c r="C39" s="237"/>
      <c r="D39" s="237"/>
      <c r="E39" s="237"/>
      <c r="F39" s="237"/>
      <c r="G39" s="237"/>
      <c r="H39" s="237"/>
      <c r="I39" s="237"/>
      <c r="J39" s="237"/>
      <c r="K39" s="237"/>
      <c r="L39" s="237"/>
      <c r="M39" s="237"/>
      <c r="N39" s="237"/>
      <c r="O39" s="237"/>
      <c r="P39" s="237"/>
      <c r="Q39" s="237"/>
      <c r="R39" s="237"/>
      <c r="S39" s="237"/>
      <c r="T39" s="238"/>
    </row>
    <row r="40" spans="1:20" x14ac:dyDescent="0.2">
      <c r="A40" s="236"/>
      <c r="B40" s="237"/>
      <c r="C40" s="237"/>
      <c r="D40" s="237"/>
      <c r="E40" s="237"/>
      <c r="F40" s="237"/>
      <c r="G40" s="237"/>
      <c r="H40" s="237"/>
      <c r="I40" s="237"/>
      <c r="J40" s="237"/>
      <c r="K40" s="237"/>
      <c r="L40" s="237"/>
      <c r="M40" s="237"/>
      <c r="N40" s="237"/>
      <c r="O40" s="237"/>
      <c r="P40" s="237"/>
      <c r="Q40" s="237"/>
      <c r="R40" s="237"/>
      <c r="S40" s="237"/>
      <c r="T40" s="238"/>
    </row>
    <row r="41" spans="1:20" x14ac:dyDescent="0.2">
      <c r="A41" s="239"/>
      <c r="B41" s="240"/>
      <c r="C41" s="240"/>
      <c r="D41" s="240"/>
      <c r="E41" s="240"/>
      <c r="F41" s="240"/>
      <c r="G41" s="240"/>
      <c r="H41" s="240"/>
      <c r="I41" s="240"/>
      <c r="J41" s="240"/>
      <c r="K41" s="240"/>
      <c r="L41" s="240"/>
      <c r="M41" s="240"/>
      <c r="N41" s="240"/>
      <c r="O41" s="240"/>
      <c r="P41" s="240"/>
      <c r="Q41" s="240"/>
      <c r="R41" s="240"/>
      <c r="S41" s="240"/>
      <c r="T41" s="241"/>
    </row>
  </sheetData>
  <mergeCells count="39">
    <mergeCell ref="A35:T35"/>
    <mergeCell ref="A37:T41"/>
    <mergeCell ref="A18:N34"/>
    <mergeCell ref="O19:T19"/>
    <mergeCell ref="O20:O21"/>
    <mergeCell ref="P20:P21"/>
    <mergeCell ref="Q20:Q21"/>
    <mergeCell ref="R20:R21"/>
    <mergeCell ref="S20:S21"/>
    <mergeCell ref="T20:T21"/>
    <mergeCell ref="A16:D17"/>
    <mergeCell ref="E16:N17"/>
    <mergeCell ref="O16:R16"/>
    <mergeCell ref="S16:T16"/>
    <mergeCell ref="O17:R17"/>
    <mergeCell ref="S17:T17"/>
    <mergeCell ref="A14:D15"/>
    <mergeCell ref="E14:L14"/>
    <mergeCell ref="M14:N15"/>
    <mergeCell ref="O14:R14"/>
    <mergeCell ref="S14:T14"/>
    <mergeCell ref="E15:L15"/>
    <mergeCell ref="O15:R15"/>
    <mergeCell ref="S15:T15"/>
    <mergeCell ref="A1:F4"/>
    <mergeCell ref="G1:T2"/>
    <mergeCell ref="G3:N4"/>
    <mergeCell ref="O3:Q4"/>
    <mergeCell ref="R3:T4"/>
    <mergeCell ref="A6:T6"/>
    <mergeCell ref="A7:G8"/>
    <mergeCell ref="H7:T8"/>
    <mergeCell ref="A10:G10"/>
    <mergeCell ref="H10:T10"/>
    <mergeCell ref="A12:T12"/>
    <mergeCell ref="A13:D13"/>
    <mergeCell ref="E13:N13"/>
    <mergeCell ref="O13:P13"/>
    <mergeCell ref="Q13:T13"/>
  </mergeCells>
  <pageMargins left="0.70866141732283472" right="0.70866141732283472" top="0.74803149606299213" bottom="0.74803149606299213" header="0.31496062992125984" footer="0.31496062992125984"/>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PLAN ANTICORRUPCION</vt:lpstr>
      <vt:lpstr>1ER INFORME P.A.</vt:lpstr>
      <vt:lpstr>2DO INFORME P.A.</vt:lpstr>
      <vt:lpstr>3ER INFORME P.A.</vt:lpstr>
      <vt:lpstr>Requisitos Imp</vt:lpstr>
      <vt:lpstr>Ind. áreas intervenidas</vt:lpstr>
      <vt:lpstr>'3ER INFORME P.A.'!Área_de_impresión</vt:lpstr>
      <vt:lpstr>'PLAN ANTICORRUPCION'!Área_de_impresión</vt:lpstr>
      <vt:lpstr>'1ER INFORME P.A.'!Títulos_a_imprimir</vt:lpstr>
      <vt:lpstr>'2DO INFORME P.A.'!Títulos_a_imprimir</vt:lpstr>
      <vt:lpstr>'3ER INFORME P.A.'!Títulos_a_imprimir</vt:lpstr>
      <vt:lpstr>'PLAN ANTICORRUPCION'!Títulos_a_imprimir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DEL TORO G</dc:creator>
  <cp:lastModifiedBy>ASISTENTECOMUNIDADES</cp:lastModifiedBy>
  <cp:lastPrinted>2020-01-22T20:04:27Z</cp:lastPrinted>
  <dcterms:created xsi:type="dcterms:W3CDTF">2012-10-05T12:12:42Z</dcterms:created>
  <dcterms:modified xsi:type="dcterms:W3CDTF">2020-01-22T22:22:56Z</dcterms:modified>
</cp:coreProperties>
</file>